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vp\Desktop\my doc\DOPISI 2025\FINANCIJE 2025\II. rebalans 2025\"/>
    </mc:Choice>
  </mc:AlternateContent>
  <xr:revisionPtr revIDLastSave="0" documentId="13_ncr:1_{908F1D4B-4EE4-4EBE-ADF4-87974A2BB8E1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sažetak I" sheetId="1" r:id="rId1"/>
    <sheet name="sažetak II" sheetId="2" r:id="rId2"/>
    <sheet name="račun prihoda i rashoda" sheetId="3" r:id="rId3"/>
    <sheet name="račun PiR prema izvorima financ" sheetId="4" r:id="rId4"/>
    <sheet name="rashodi prema funkcijskoj klasi" sheetId="5" r:id="rId5"/>
    <sheet name="račun financiranja" sheetId="6" r:id="rId6"/>
    <sheet name="račun financiranja po izvorima " sheetId="7" r:id="rId7"/>
    <sheet name="posebni dio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C17" i="4"/>
  <c r="C10" i="4" s="1"/>
  <c r="F10" i="4"/>
  <c r="F11" i="3"/>
  <c r="F10" i="3" s="1"/>
  <c r="C11" i="3"/>
  <c r="C10" i="3" s="1"/>
  <c r="D10" i="3"/>
  <c r="F16" i="2"/>
  <c r="C16" i="2"/>
  <c r="F11" i="2"/>
  <c r="C11" i="2"/>
</calcChain>
</file>

<file path=xl/sharedStrings.xml><?xml version="1.0" encoding="utf-8"?>
<sst xmlns="http://schemas.openxmlformats.org/spreadsheetml/2006/main" count="281" uniqueCount="97">
  <si>
    <t/>
  </si>
  <si>
    <t>OPĆI DIO</t>
  </si>
  <si>
    <t>SAŽETAK RAČUNA PRIHODA I RASHODA</t>
  </si>
  <si>
    <t xml:space="preserve"> </t>
  </si>
  <si>
    <t>PLANIRANO</t>
  </si>
  <si>
    <t>IZNOS</t>
  </si>
  <si>
    <t>PROMJENA 
POSTOTAK</t>
  </si>
  <si>
    <t>NOVI IZNOS</t>
  </si>
  <si>
    <t>A.</t>
  </si>
  <si>
    <t>RAČUN PRIHODA I RASHODA</t>
  </si>
  <si>
    <t>Prihodi poslovanja</t>
  </si>
  <si>
    <t>0.1%</t>
  </si>
  <si>
    <t>Prihodi od prodaje nefinancijske imovine</t>
  </si>
  <si>
    <t>0,0%</t>
  </si>
  <si>
    <t>Rashodi poslovanja</t>
  </si>
  <si>
    <t>Rashodi za nabavu nefinancijske imovine</t>
  </si>
  <si>
    <t>0.0%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</si>
  <si>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</si>
  <si>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</si>
  <si>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</si>
  <si>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</si>
  <si>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</si>
  <si>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</si>
  <si>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</si>
  <si>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</si>
  <si>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</si>
  <si>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
KONTA</t>
  </si>
  <si>
    <t>VRSTA PRIHODA / RASHODA</t>
  </si>
  <si>
    <t>A. RAČUN PRIHODA I RASHODA</t>
  </si>
  <si>
    <t>6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</si>
  <si>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</si>
  <si>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</si>
  <si>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</si>
  <si>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</si>
  <si>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100%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</si>
  <si>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</si>
  <si>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</si>
  <si>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</si>
  <si>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</si>
  <si>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3</t>
  </si>
  <si>
    <t>31</t>
  </si>
  <si>
    <t>Rashodi za zaposlene</t>
  </si>
  <si>
    <t>-2.5%</t>
  </si>
  <si>
    <t>32</t>
  </si>
  <si>
    <t>Materijalni rashodi</t>
  </si>
  <si>
    <t>15.3%</t>
  </si>
  <si>
    <t>34</t>
  </si>
  <si>
    <t>Financijski rashodi</t>
  </si>
  <si>
    <t>37</t>
  </si>
  <si>
    <t>Naknade građanima i kućanstvima na temelju osiguranja i druge naknade</t>
  </si>
  <si>
    <t>29.1%</t>
  </si>
  <si>
    <t>4</t>
  </si>
  <si>
    <t>42</t>
  </si>
  <si>
    <t>Rashodi za nabavu proizvedene dugotrajne imovine</t>
  </si>
  <si>
    <t>C. RASPOLOŽIVA SREDSTVA IZ PRETHODNIH GODINA</t>
  </si>
  <si>
    <t>9</t>
  </si>
  <si>
    <t>Vlastiti izvori</t>
  </si>
  <si>
    <t>92</t>
  </si>
  <si>
    <t>Rezultat poslovanja</t>
  </si>
  <si>
    <t>RADNI DIO</t>
  </si>
  <si>
    <t>RAČUN PRIHODA I RASHODA PREMA EKONOMSKOJ KLASIFIKACIJI</t>
  </si>
  <si>
    <t>VRSTA PRIHODA / PRIMITAKA</t>
  </si>
  <si>
    <t>PROMJENA IZNOS</t>
  </si>
  <si>
    <t xml:space="preserve">  SVEUKUPNO PRIHODI</t>
  </si>
  <si>
    <t xml:space="preserve">  SVEUKUPNO RASHODI / IZDACI</t>
  </si>
  <si>
    <t>PRIHODI I RASHODI PREMA IZVORIMA FINANCIRANJA</t>
  </si>
  <si>
    <t>Izvor  1. Opći prihodi i primici</t>
  </si>
  <si>
    <t>Izvor  1.0. Opći prihodi i primici - GRAD UMAG</t>
  </si>
  <si>
    <t>Izvor  3. Vlastiti prihodi</t>
  </si>
  <si>
    <t>Izvor  3.1. Vlastiti prihodi korisnika</t>
  </si>
  <si>
    <t>Izvor  4. Prihodi za posebne namjene-prihodi korisnika</t>
  </si>
  <si>
    <t>Izvor  4.9. 4. Prihodi po posebnim propisima</t>
  </si>
  <si>
    <t>Izvor  5. Pomoći</t>
  </si>
  <si>
    <t>Izvor  5.7. 5. Pomoći - decentralizirana sredstva</t>
  </si>
  <si>
    <t>Izvor  5.9. Pomoć za proračunske korisnike</t>
  </si>
  <si>
    <t>POSEBNI DIO</t>
  </si>
  <si>
    <t>RASHODI PREMA FUNKCIJSKOJ KLASIFIKACIJI</t>
  </si>
  <si>
    <t>VRSTA RASHODA / IZDATAKA</t>
  </si>
  <si>
    <t>Funkcijska klasifikacija  03 Javni red i sigurnost</t>
  </si>
  <si>
    <t>Funkcijska klasifikacija  032 Usluge protupožarne zaštite</t>
  </si>
  <si>
    <t>RAČUN FINANCIRANJA</t>
  </si>
  <si>
    <t>JVP Umag nema primitaka od financijske imovine i zaduživanja niti izdataka za financijsku imovinu</t>
  </si>
  <si>
    <t>RAČUN FINANCIRANJA PO IZVORIMA FINANCIRANJA</t>
  </si>
  <si>
    <t>Razdjel 000 PRIHODI I PRIMICI</t>
  </si>
  <si>
    <t>Glava 00002 NAMJENSKI PRIHODI</t>
  </si>
  <si>
    <t>Program 1102 Osnovna djelatnost vatrogastva - izvan standarda</t>
  </si>
  <si>
    <t>Aktivnost A100001 Osnovna djelatnost vatrogastva</t>
  </si>
  <si>
    <t>Razdjel 001 Upravni odjel za opću upravu i društvene djelatnosti</t>
  </si>
  <si>
    <t>Glava 00110 VATROGASNE POSTROJBE</t>
  </si>
  <si>
    <t>Program 1081 ORGANIZIRANJE I PROVOĐENJE ZAŠTITE I SPAŠAVANJA</t>
  </si>
  <si>
    <t>Aktivnost A100190 Osnovna djelatnost vatrogastva-minimalni standard</t>
  </si>
  <si>
    <t>Aktivnost A100191 Osnovna djelatnost vatrogastva-izvan standarda</t>
  </si>
  <si>
    <t>Kapitalni projekt K100008 Opremanje vatrogasne postrojbe- izvan standarda</t>
  </si>
  <si>
    <t xml:space="preserve">                   REPUBLIKA HRVATSKA</t>
  </si>
  <si>
    <t xml:space="preserve">   JAVNA VATROGASNA POSTROJBA UMAG</t>
  </si>
  <si>
    <t>UNITA` PUBBLICA DEI VIGILI DEL FUOCO UMAGO</t>
  </si>
  <si>
    <t>Prijedlog II. Izmjena i dopuna Financijskog plana JVP Umag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</si>
</sst>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2" fillId="0" borderId="5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4" fontId="2" fillId="0" borderId="3" xfId="0" applyNumberFormat="1" applyFont="1" applyBorder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0" fontId="3" fillId="5" borderId="1" xfId="0" applyFont="1" applyFill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3" fillId="5" borderId="0" xfId="0" applyFont="1" applyFill="1"/>
    <xf numFmtId="4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6" borderId="9" xfId="0" applyFont="1" applyFill="1" applyBorder="1"/>
    <xf numFmtId="0" fontId="2" fillId="6" borderId="2" xfId="0" applyFont="1" applyFill="1" applyBorder="1"/>
    <xf numFmtId="4" fontId="2" fillId="6" borderId="2" xfId="0" applyNumberFormat="1" applyFont="1" applyFill="1" applyBorder="1"/>
    <xf numFmtId="0" fontId="2" fillId="7" borderId="1" xfId="0" applyFont="1" applyFill="1" applyBorder="1"/>
    <xf numFmtId="4" fontId="2" fillId="7" borderId="1" xfId="0" applyNumberFormat="1" applyFont="1" applyFill="1" applyBorder="1"/>
    <xf numFmtId="4" fontId="2" fillId="6" borderId="3" xfId="0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4" fillId="8" borderId="1" xfId="0" applyFont="1" applyFill="1" applyBorder="1"/>
    <xf numFmtId="4" fontId="4" fillId="8" borderId="1" xfId="0" applyNumberFormat="1" applyFont="1" applyFill="1" applyBorder="1"/>
    <xf numFmtId="0" fontId="4" fillId="9" borderId="1" xfId="0" applyFont="1" applyFill="1" applyBorder="1"/>
    <xf numFmtId="4" fontId="4" fillId="9" borderId="1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4" fillId="10" borderId="1" xfId="0" applyFont="1" applyFill="1" applyBorder="1"/>
    <xf numFmtId="4" fontId="4" fillId="10" borderId="1" xfId="0" applyNumberFormat="1" applyFont="1" applyFill="1" applyBorder="1"/>
    <xf numFmtId="0" fontId="4" fillId="11" borderId="1" xfId="0" applyFont="1" applyFill="1" applyBorder="1"/>
    <xf numFmtId="4" fontId="4" fillId="11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5" fillId="0" borderId="12" xfId="0" applyFont="1" applyBorder="1"/>
    <xf numFmtId="0" fontId="5" fillId="0" borderId="0" xfId="0" applyFont="1"/>
    <xf numFmtId="0" fontId="5" fillId="0" borderId="13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15" xfId="0" applyFont="1" applyBorder="1"/>
    <xf numFmtId="0" fontId="5" fillId="0" borderId="16" xfId="0" applyFont="1" applyBorder="1"/>
    <xf numFmtId="0" fontId="3" fillId="12" borderId="1" xfId="0" applyFont="1" applyFill="1" applyBorder="1"/>
    <xf numFmtId="4" fontId="3" fillId="12" borderId="1" xfId="0" applyNumberFormat="1" applyFont="1" applyFill="1" applyBorder="1"/>
    <xf numFmtId="0" fontId="4" fillId="13" borderId="1" xfId="0" applyFont="1" applyFill="1" applyBorder="1"/>
    <xf numFmtId="4" fontId="4" fillId="13" borderId="1" xfId="0" applyNumberFormat="1" applyFont="1" applyFill="1" applyBorder="1"/>
    <xf numFmtId="0" fontId="4" fillId="14" borderId="1" xfId="0" applyFont="1" applyFill="1" applyBorder="1"/>
    <xf numFmtId="4" fontId="4" fillId="14" borderId="1" xfId="0" applyNumberFormat="1" applyFont="1" applyFill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9" xfId="0" applyFont="1" applyFill="1" applyBorder="1"/>
    <xf numFmtId="0" fontId="0" fillId="0" borderId="2" xfId="0" applyBorder="1"/>
    <xf numFmtId="0" fontId="0" fillId="0" borderId="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0</xdr:row>
      <xdr:rowOff>38100</xdr:rowOff>
    </xdr:from>
    <xdr:to>
      <xdr:col>1</xdr:col>
      <xdr:colOff>1704975</xdr:colOff>
      <xdr:row>2</xdr:row>
      <xdr:rowOff>104775</xdr:rowOff>
    </xdr:to>
    <xdr:pic>
      <xdr:nvPicPr>
        <xdr:cNvPr id="2" name="Slika 2" descr="Grb Hrvatske - Wikipedia">
          <a:extLst>
            <a:ext uri="{FF2B5EF4-FFF2-40B4-BE49-F238E27FC236}">
              <a16:creationId xmlns:a16="http://schemas.microsoft.com/office/drawing/2014/main" id="{11123D9B-6BE4-42BC-8DED-962BA2FDC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8100"/>
          <a:ext cx="333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workbookViewId="0">
      <selection activeCell="A11" sqref="A11:F11"/>
    </sheetView>
  </sheetViews>
  <sheetFormatPr defaultRowHeight="15" x14ac:dyDescent="0.25"/>
  <cols>
    <col min="1" max="1" width="2.7109375" customWidth="1"/>
    <col min="2" max="2" width="71.85546875" customWidth="1"/>
    <col min="3" max="6" width="12" customWidth="1"/>
    <col min="257" max="257" width="2.7109375" customWidth="1"/>
    <col min="258" max="258" width="71.85546875" customWidth="1"/>
    <col min="259" max="262" width="12" customWidth="1"/>
    <col min="513" max="513" width="2.7109375" customWidth="1"/>
    <col min="514" max="514" width="71.85546875" customWidth="1"/>
    <col min="515" max="518" width="12" customWidth="1"/>
    <col min="769" max="769" width="2.7109375" customWidth="1"/>
    <col min="770" max="770" width="71.85546875" customWidth="1"/>
    <col min="771" max="774" width="12" customWidth="1"/>
    <col min="1025" max="1025" width="2.7109375" customWidth="1"/>
    <col min="1026" max="1026" width="71.85546875" customWidth="1"/>
    <col min="1027" max="1030" width="12" customWidth="1"/>
    <col min="1281" max="1281" width="2.7109375" customWidth="1"/>
    <col min="1282" max="1282" width="71.85546875" customWidth="1"/>
    <col min="1283" max="1286" width="12" customWidth="1"/>
    <col min="1537" max="1537" width="2.7109375" customWidth="1"/>
    <col min="1538" max="1538" width="71.85546875" customWidth="1"/>
    <col min="1539" max="1542" width="12" customWidth="1"/>
    <col min="1793" max="1793" width="2.7109375" customWidth="1"/>
    <col min="1794" max="1794" width="71.85546875" customWidth="1"/>
    <col min="1795" max="1798" width="12" customWidth="1"/>
    <col min="2049" max="2049" width="2.7109375" customWidth="1"/>
    <col min="2050" max="2050" width="71.85546875" customWidth="1"/>
    <col min="2051" max="2054" width="12" customWidth="1"/>
    <col min="2305" max="2305" width="2.7109375" customWidth="1"/>
    <col min="2306" max="2306" width="71.85546875" customWidth="1"/>
    <col min="2307" max="2310" width="12" customWidth="1"/>
    <col min="2561" max="2561" width="2.7109375" customWidth="1"/>
    <col min="2562" max="2562" width="71.85546875" customWidth="1"/>
    <col min="2563" max="2566" width="12" customWidth="1"/>
    <col min="2817" max="2817" width="2.7109375" customWidth="1"/>
    <col min="2818" max="2818" width="71.85546875" customWidth="1"/>
    <col min="2819" max="2822" width="12" customWidth="1"/>
    <col min="3073" max="3073" width="2.7109375" customWidth="1"/>
    <col min="3074" max="3074" width="71.85546875" customWidth="1"/>
    <col min="3075" max="3078" width="12" customWidth="1"/>
    <col min="3329" max="3329" width="2.7109375" customWidth="1"/>
    <col min="3330" max="3330" width="71.85546875" customWidth="1"/>
    <col min="3331" max="3334" width="12" customWidth="1"/>
    <col min="3585" max="3585" width="2.7109375" customWidth="1"/>
    <col min="3586" max="3586" width="71.85546875" customWidth="1"/>
    <col min="3587" max="3590" width="12" customWidth="1"/>
    <col min="3841" max="3841" width="2.7109375" customWidth="1"/>
    <col min="3842" max="3842" width="71.85546875" customWidth="1"/>
    <col min="3843" max="3846" width="12" customWidth="1"/>
    <col min="4097" max="4097" width="2.7109375" customWidth="1"/>
    <col min="4098" max="4098" width="71.85546875" customWidth="1"/>
    <col min="4099" max="4102" width="12" customWidth="1"/>
    <col min="4353" max="4353" width="2.7109375" customWidth="1"/>
    <col min="4354" max="4354" width="71.85546875" customWidth="1"/>
    <col min="4355" max="4358" width="12" customWidth="1"/>
    <col min="4609" max="4609" width="2.7109375" customWidth="1"/>
    <col min="4610" max="4610" width="71.85546875" customWidth="1"/>
    <col min="4611" max="4614" width="12" customWidth="1"/>
    <col min="4865" max="4865" width="2.7109375" customWidth="1"/>
    <col min="4866" max="4866" width="71.85546875" customWidth="1"/>
    <col min="4867" max="4870" width="12" customWidth="1"/>
    <col min="5121" max="5121" width="2.7109375" customWidth="1"/>
    <col min="5122" max="5122" width="71.85546875" customWidth="1"/>
    <col min="5123" max="5126" width="12" customWidth="1"/>
    <col min="5377" max="5377" width="2.7109375" customWidth="1"/>
    <col min="5378" max="5378" width="71.85546875" customWidth="1"/>
    <col min="5379" max="5382" width="12" customWidth="1"/>
    <col min="5633" max="5633" width="2.7109375" customWidth="1"/>
    <col min="5634" max="5634" width="71.85546875" customWidth="1"/>
    <col min="5635" max="5638" width="12" customWidth="1"/>
    <col min="5889" max="5889" width="2.7109375" customWidth="1"/>
    <col min="5890" max="5890" width="71.85546875" customWidth="1"/>
    <col min="5891" max="5894" width="12" customWidth="1"/>
    <col min="6145" max="6145" width="2.7109375" customWidth="1"/>
    <col min="6146" max="6146" width="71.85546875" customWidth="1"/>
    <col min="6147" max="6150" width="12" customWidth="1"/>
    <col min="6401" max="6401" width="2.7109375" customWidth="1"/>
    <col min="6402" max="6402" width="71.85546875" customWidth="1"/>
    <col min="6403" max="6406" width="12" customWidth="1"/>
    <col min="6657" max="6657" width="2.7109375" customWidth="1"/>
    <col min="6658" max="6658" width="71.85546875" customWidth="1"/>
    <col min="6659" max="6662" width="12" customWidth="1"/>
    <col min="6913" max="6913" width="2.7109375" customWidth="1"/>
    <col min="6914" max="6914" width="71.85546875" customWidth="1"/>
    <col min="6915" max="6918" width="12" customWidth="1"/>
    <col min="7169" max="7169" width="2.7109375" customWidth="1"/>
    <col min="7170" max="7170" width="71.85546875" customWidth="1"/>
    <col min="7171" max="7174" width="12" customWidth="1"/>
    <col min="7425" max="7425" width="2.7109375" customWidth="1"/>
    <col min="7426" max="7426" width="71.85546875" customWidth="1"/>
    <col min="7427" max="7430" width="12" customWidth="1"/>
    <col min="7681" max="7681" width="2.7109375" customWidth="1"/>
    <col min="7682" max="7682" width="71.85546875" customWidth="1"/>
    <col min="7683" max="7686" width="12" customWidth="1"/>
    <col min="7937" max="7937" width="2.7109375" customWidth="1"/>
    <col min="7938" max="7938" width="71.85546875" customWidth="1"/>
    <col min="7939" max="7942" width="12" customWidth="1"/>
    <col min="8193" max="8193" width="2.7109375" customWidth="1"/>
    <col min="8194" max="8194" width="71.85546875" customWidth="1"/>
    <col min="8195" max="8198" width="12" customWidth="1"/>
    <col min="8449" max="8449" width="2.7109375" customWidth="1"/>
    <col min="8450" max="8450" width="71.85546875" customWidth="1"/>
    <col min="8451" max="8454" width="12" customWidth="1"/>
    <col min="8705" max="8705" width="2.7109375" customWidth="1"/>
    <col min="8706" max="8706" width="71.85546875" customWidth="1"/>
    <col min="8707" max="8710" width="12" customWidth="1"/>
    <col min="8961" max="8961" width="2.7109375" customWidth="1"/>
    <col min="8962" max="8962" width="71.85546875" customWidth="1"/>
    <col min="8963" max="8966" width="12" customWidth="1"/>
    <col min="9217" max="9217" width="2.7109375" customWidth="1"/>
    <col min="9218" max="9218" width="71.85546875" customWidth="1"/>
    <col min="9219" max="9222" width="12" customWidth="1"/>
    <col min="9473" max="9473" width="2.7109375" customWidth="1"/>
    <col min="9474" max="9474" width="71.85546875" customWidth="1"/>
    <col min="9475" max="9478" width="12" customWidth="1"/>
    <col min="9729" max="9729" width="2.7109375" customWidth="1"/>
    <col min="9730" max="9730" width="71.85546875" customWidth="1"/>
    <col min="9731" max="9734" width="12" customWidth="1"/>
    <col min="9985" max="9985" width="2.7109375" customWidth="1"/>
    <col min="9986" max="9986" width="71.85546875" customWidth="1"/>
    <col min="9987" max="9990" width="12" customWidth="1"/>
    <col min="10241" max="10241" width="2.7109375" customWidth="1"/>
    <col min="10242" max="10242" width="71.85546875" customWidth="1"/>
    <col min="10243" max="10246" width="12" customWidth="1"/>
    <col min="10497" max="10497" width="2.7109375" customWidth="1"/>
    <col min="10498" max="10498" width="71.85546875" customWidth="1"/>
    <col min="10499" max="10502" width="12" customWidth="1"/>
    <col min="10753" max="10753" width="2.7109375" customWidth="1"/>
    <col min="10754" max="10754" width="71.85546875" customWidth="1"/>
    <col min="10755" max="10758" width="12" customWidth="1"/>
    <col min="11009" max="11009" width="2.7109375" customWidth="1"/>
    <col min="11010" max="11010" width="71.85546875" customWidth="1"/>
    <col min="11011" max="11014" width="12" customWidth="1"/>
    <col min="11265" max="11265" width="2.7109375" customWidth="1"/>
    <col min="11266" max="11266" width="71.85546875" customWidth="1"/>
    <col min="11267" max="11270" width="12" customWidth="1"/>
    <col min="11521" max="11521" width="2.7109375" customWidth="1"/>
    <col min="11522" max="11522" width="71.85546875" customWidth="1"/>
    <col min="11523" max="11526" width="12" customWidth="1"/>
    <col min="11777" max="11777" width="2.7109375" customWidth="1"/>
    <col min="11778" max="11778" width="71.85546875" customWidth="1"/>
    <col min="11779" max="11782" width="12" customWidth="1"/>
    <col min="12033" max="12033" width="2.7109375" customWidth="1"/>
    <col min="12034" max="12034" width="71.85546875" customWidth="1"/>
    <col min="12035" max="12038" width="12" customWidth="1"/>
    <col min="12289" max="12289" width="2.7109375" customWidth="1"/>
    <col min="12290" max="12290" width="71.85546875" customWidth="1"/>
    <col min="12291" max="12294" width="12" customWidth="1"/>
    <col min="12545" max="12545" width="2.7109375" customWidth="1"/>
    <col min="12546" max="12546" width="71.85546875" customWidth="1"/>
    <col min="12547" max="12550" width="12" customWidth="1"/>
    <col min="12801" max="12801" width="2.7109375" customWidth="1"/>
    <col min="12802" max="12802" width="71.85546875" customWidth="1"/>
    <col min="12803" max="12806" width="12" customWidth="1"/>
    <col min="13057" max="13057" width="2.7109375" customWidth="1"/>
    <col min="13058" max="13058" width="71.85546875" customWidth="1"/>
    <col min="13059" max="13062" width="12" customWidth="1"/>
    <col min="13313" max="13313" width="2.7109375" customWidth="1"/>
    <col min="13314" max="13314" width="71.85546875" customWidth="1"/>
    <col min="13315" max="13318" width="12" customWidth="1"/>
    <col min="13569" max="13569" width="2.7109375" customWidth="1"/>
    <col min="13570" max="13570" width="71.85546875" customWidth="1"/>
    <col min="13571" max="13574" width="12" customWidth="1"/>
    <col min="13825" max="13825" width="2.7109375" customWidth="1"/>
    <col min="13826" max="13826" width="71.85546875" customWidth="1"/>
    <col min="13827" max="13830" width="12" customWidth="1"/>
    <col min="14081" max="14081" width="2.7109375" customWidth="1"/>
    <col min="14082" max="14082" width="71.85546875" customWidth="1"/>
    <col min="14083" max="14086" width="12" customWidth="1"/>
    <col min="14337" max="14337" width="2.7109375" customWidth="1"/>
    <col min="14338" max="14338" width="71.85546875" customWidth="1"/>
    <col min="14339" max="14342" width="12" customWidth="1"/>
    <col min="14593" max="14593" width="2.7109375" customWidth="1"/>
    <col min="14594" max="14594" width="71.85546875" customWidth="1"/>
    <col min="14595" max="14598" width="12" customWidth="1"/>
    <col min="14849" max="14849" width="2.7109375" customWidth="1"/>
    <col min="14850" max="14850" width="71.85546875" customWidth="1"/>
    <col min="14851" max="14854" width="12" customWidth="1"/>
    <col min="15105" max="15105" width="2.7109375" customWidth="1"/>
    <col min="15106" max="15106" width="71.85546875" customWidth="1"/>
    <col min="15107" max="15110" width="12" customWidth="1"/>
    <col min="15361" max="15361" width="2.7109375" customWidth="1"/>
    <col min="15362" max="15362" width="71.85546875" customWidth="1"/>
    <col min="15363" max="15366" width="12" customWidth="1"/>
    <col min="15617" max="15617" width="2.7109375" customWidth="1"/>
    <col min="15618" max="15618" width="71.85546875" customWidth="1"/>
    <col min="15619" max="15622" width="12" customWidth="1"/>
    <col min="15873" max="15873" width="2.7109375" customWidth="1"/>
    <col min="15874" max="15874" width="71.85546875" customWidth="1"/>
    <col min="15875" max="15878" width="12" customWidth="1"/>
    <col min="16129" max="16129" width="2.7109375" customWidth="1"/>
    <col min="16130" max="16130" width="71.85546875" customWidth="1"/>
    <col min="16131" max="16134" width="12" customWidth="1"/>
  </cols>
  <sheetData>
    <row r="1" spans="1:6" x14ac:dyDescent="0.25">
      <c r="B1" s="77"/>
    </row>
    <row r="2" spans="1:6" x14ac:dyDescent="0.25">
      <c r="B2" s="78"/>
    </row>
    <row r="3" spans="1:6" x14ac:dyDescent="0.25">
      <c r="B3" s="79"/>
    </row>
    <row r="4" spans="1:6" x14ac:dyDescent="0.25">
      <c r="B4" s="80" t="s">
        <v>93</v>
      </c>
    </row>
    <row r="5" spans="1:6" x14ac:dyDescent="0.25">
      <c r="B5" s="80" t="s">
        <v>94</v>
      </c>
    </row>
    <row r="6" spans="1:6" x14ac:dyDescent="0.25">
      <c r="B6" s="80" t="s">
        <v>95</v>
      </c>
    </row>
    <row r="7" spans="1:6" x14ac:dyDescent="0.25">
      <c r="A7" s="81" t="s">
        <v>0</v>
      </c>
      <c r="B7" s="81"/>
    </row>
    <row r="8" spans="1:6" x14ac:dyDescent="0.25">
      <c r="B8" s="80" t="s">
        <v>96</v>
      </c>
    </row>
    <row r="9" spans="1:6" x14ac:dyDescent="0.25">
      <c r="B9" s="80"/>
    </row>
    <row r="10" spans="1:6" x14ac:dyDescent="0.25">
      <c r="A10" s="82" t="s">
        <v>1</v>
      </c>
      <c r="B10" s="82"/>
      <c r="C10" s="82"/>
      <c r="D10" s="82"/>
      <c r="E10" s="82"/>
      <c r="F10" s="82"/>
    </row>
    <row r="11" spans="1:6" x14ac:dyDescent="0.25">
      <c r="A11" s="82" t="s">
        <v>2</v>
      </c>
      <c r="B11" s="82"/>
      <c r="C11" s="82"/>
      <c r="D11" s="82"/>
      <c r="E11" s="82"/>
      <c r="F11" s="82"/>
    </row>
    <row r="12" spans="1:6" x14ac:dyDescent="0.25">
      <c r="A12" s="83" t="s">
        <v>3</v>
      </c>
      <c r="B12" s="81"/>
      <c r="C12" s="81"/>
    </row>
    <row r="13" spans="1:6" s="4" customFormat="1" ht="26.25" x14ac:dyDescent="0.25">
      <c r="A13" s="1"/>
      <c r="B13" s="1"/>
      <c r="C13" s="2" t="s">
        <v>4</v>
      </c>
      <c r="D13" s="2" t="s">
        <v>5</v>
      </c>
      <c r="E13" s="3" t="s">
        <v>6</v>
      </c>
      <c r="F13" s="2" t="s">
        <v>7</v>
      </c>
    </row>
    <row r="15" spans="1:6" x14ac:dyDescent="0.25">
      <c r="A15" s="5" t="s">
        <v>8</v>
      </c>
      <c r="B15" s="6" t="s">
        <v>9</v>
      </c>
      <c r="C15" s="7"/>
      <c r="D15" s="7"/>
      <c r="E15" s="7"/>
      <c r="F15" s="8"/>
    </row>
    <row r="16" spans="1:6" x14ac:dyDescent="0.25">
      <c r="A16" s="9"/>
      <c r="B16" s="10" t="s">
        <v>10</v>
      </c>
      <c r="C16" s="11">
        <v>2111101.5299999998</v>
      </c>
      <c r="D16" s="11">
        <v>1200</v>
      </c>
      <c r="E16" s="12" t="s">
        <v>11</v>
      </c>
      <c r="F16" s="11">
        <v>2112301.5299999998</v>
      </c>
    </row>
    <row r="17" spans="1:6" x14ac:dyDescent="0.25">
      <c r="A17" s="13" t="s">
        <v>0</v>
      </c>
      <c r="B17" s="14" t="s">
        <v>12</v>
      </c>
      <c r="C17" s="11">
        <v>0</v>
      </c>
      <c r="D17" s="11">
        <v>0</v>
      </c>
      <c r="E17" s="12" t="s">
        <v>13</v>
      </c>
      <c r="F17" s="11">
        <v>0</v>
      </c>
    </row>
    <row r="18" spans="1:6" x14ac:dyDescent="0.25">
      <c r="A18" s="15" t="s">
        <v>0</v>
      </c>
      <c r="B18" s="16" t="s">
        <v>14</v>
      </c>
      <c r="C18" s="11">
        <v>2068571.53</v>
      </c>
      <c r="D18" s="11">
        <v>1200</v>
      </c>
      <c r="E18" s="12" t="s">
        <v>11</v>
      </c>
      <c r="F18" s="11">
        <v>2069771.53</v>
      </c>
    </row>
    <row r="19" spans="1:6" x14ac:dyDescent="0.25">
      <c r="A19" s="13" t="s">
        <v>0</v>
      </c>
      <c r="B19" s="14" t="s">
        <v>15</v>
      </c>
      <c r="C19" s="11">
        <v>42530</v>
      </c>
      <c r="D19" s="11">
        <v>0</v>
      </c>
      <c r="E19" s="12" t="s">
        <v>16</v>
      </c>
      <c r="F19" s="11">
        <v>42530</v>
      </c>
    </row>
    <row r="20" spans="1:6" x14ac:dyDescent="0.25">
      <c r="A20" s="17" t="s">
        <v>0</v>
      </c>
      <c r="B20" s="18" t="s">
        <v>17</v>
      </c>
      <c r="C20" s="11">
        <v>0</v>
      </c>
      <c r="D20" s="11">
        <v>0</v>
      </c>
      <c r="E20" s="12" t="s">
        <v>16</v>
      </c>
      <c r="F20" s="11">
        <v>0</v>
      </c>
    </row>
    <row r="22" spans="1:6" x14ac:dyDescent="0.25">
      <c r="A22" s="19" t="s">
        <v>18</v>
      </c>
      <c r="B22" s="6" t="s">
        <v>19</v>
      </c>
      <c r="C22" s="7"/>
      <c r="D22" s="7"/>
      <c r="E22" s="7"/>
      <c r="F22" s="8"/>
    </row>
    <row r="23" spans="1:6" x14ac:dyDescent="0.25">
      <c r="A23" s="20"/>
      <c r="B23" s="13" t="s">
        <v>20</v>
      </c>
      <c r="C23" s="11">
        <v>0</v>
      </c>
      <c r="D23" s="11">
        <v>0</v>
      </c>
      <c r="E23" s="12" t="s">
        <v>13</v>
      </c>
      <c r="F23" s="11">
        <v>0</v>
      </c>
    </row>
    <row r="24" spans="1:6" x14ac:dyDescent="0.25">
      <c r="A24" s="13" t="s">
        <v>0</v>
      </c>
      <c r="B24" s="13" t="s">
        <v>21</v>
      </c>
      <c r="C24" s="11">
        <v>0</v>
      </c>
      <c r="D24" s="11">
        <v>0</v>
      </c>
      <c r="E24" s="12" t="s">
        <v>13</v>
      </c>
      <c r="F24" s="11">
        <v>0</v>
      </c>
    </row>
    <row r="26" spans="1:6" x14ac:dyDescent="0.25">
      <c r="A26" s="19" t="s">
        <v>22</v>
      </c>
      <c r="B26" s="6" t="s">
        <v>23</v>
      </c>
      <c r="C26" s="7"/>
      <c r="D26" s="7"/>
      <c r="E26" s="7"/>
      <c r="F26" s="8"/>
    </row>
    <row r="27" spans="1:6" x14ac:dyDescent="0.25">
      <c r="A27" s="20"/>
      <c r="B27" s="13" t="s">
        <v>24</v>
      </c>
      <c r="C27" s="11">
        <v>-19564.64</v>
      </c>
      <c r="D27" s="11">
        <v>0</v>
      </c>
      <c r="E27" s="12" t="s">
        <v>16</v>
      </c>
      <c r="F27" s="11">
        <v>-19564.64</v>
      </c>
    </row>
    <row r="29" spans="1:6" x14ac:dyDescent="0.25">
      <c r="A29" s="16" t="s">
        <v>0</v>
      </c>
    </row>
    <row r="30" spans="1:6" ht="26.25" x14ac:dyDescent="0.25">
      <c r="A30" s="21"/>
      <c r="B30" s="22" t="s">
        <v>25</v>
      </c>
      <c r="C30" s="23">
        <v>0</v>
      </c>
      <c r="D30" s="23">
        <v>0</v>
      </c>
      <c r="E30" s="24" t="s">
        <v>13</v>
      </c>
      <c r="F30" s="25">
        <v>0</v>
      </c>
    </row>
  </sheetData>
  <mergeCells count="4">
    <mergeCell ref="A7:B7"/>
    <mergeCell ref="A10:F10"/>
    <mergeCell ref="A11:F11"/>
    <mergeCell ref="A12:C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F2AE-2580-4F40-BBD2-675F48FE8032}">
  <dimension ref="A1:F25"/>
  <sheetViews>
    <sheetView workbookViewId="0">
      <selection activeCell="A6" sqref="A6:XFD6"/>
    </sheetView>
  </sheetViews>
  <sheetFormatPr defaultRowHeight="15" x14ac:dyDescent="0.25"/>
  <cols>
    <col min="1" max="1" width="8.85546875" customWidth="1"/>
    <col min="2" max="2" width="67.42578125" customWidth="1"/>
    <col min="3" max="6" width="11.5703125" customWidth="1"/>
    <col min="257" max="257" width="8.85546875" customWidth="1"/>
    <col min="258" max="258" width="67.42578125" customWidth="1"/>
    <col min="259" max="262" width="11.5703125" customWidth="1"/>
    <col min="513" max="513" width="8.85546875" customWidth="1"/>
    <col min="514" max="514" width="67.42578125" customWidth="1"/>
    <col min="515" max="518" width="11.5703125" customWidth="1"/>
    <col min="769" max="769" width="8.85546875" customWidth="1"/>
    <col min="770" max="770" width="67.42578125" customWidth="1"/>
    <col min="771" max="774" width="11.5703125" customWidth="1"/>
    <col min="1025" max="1025" width="8.85546875" customWidth="1"/>
    <col min="1026" max="1026" width="67.42578125" customWidth="1"/>
    <col min="1027" max="1030" width="11.5703125" customWidth="1"/>
    <col min="1281" max="1281" width="8.85546875" customWidth="1"/>
    <col min="1282" max="1282" width="67.42578125" customWidth="1"/>
    <col min="1283" max="1286" width="11.5703125" customWidth="1"/>
    <col min="1537" max="1537" width="8.85546875" customWidth="1"/>
    <col min="1538" max="1538" width="67.42578125" customWidth="1"/>
    <col min="1539" max="1542" width="11.5703125" customWidth="1"/>
    <col min="1793" max="1793" width="8.85546875" customWidth="1"/>
    <col min="1794" max="1794" width="67.42578125" customWidth="1"/>
    <col min="1795" max="1798" width="11.5703125" customWidth="1"/>
    <col min="2049" max="2049" width="8.85546875" customWidth="1"/>
    <col min="2050" max="2050" width="67.42578125" customWidth="1"/>
    <col min="2051" max="2054" width="11.5703125" customWidth="1"/>
    <col min="2305" max="2305" width="8.85546875" customWidth="1"/>
    <col min="2306" max="2306" width="67.42578125" customWidth="1"/>
    <col min="2307" max="2310" width="11.5703125" customWidth="1"/>
    <col min="2561" max="2561" width="8.85546875" customWidth="1"/>
    <col min="2562" max="2562" width="67.42578125" customWidth="1"/>
    <col min="2563" max="2566" width="11.5703125" customWidth="1"/>
    <col min="2817" max="2817" width="8.85546875" customWidth="1"/>
    <col min="2818" max="2818" width="67.42578125" customWidth="1"/>
    <col min="2819" max="2822" width="11.5703125" customWidth="1"/>
    <col min="3073" max="3073" width="8.85546875" customWidth="1"/>
    <col min="3074" max="3074" width="67.42578125" customWidth="1"/>
    <col min="3075" max="3078" width="11.5703125" customWidth="1"/>
    <col min="3329" max="3329" width="8.85546875" customWidth="1"/>
    <col min="3330" max="3330" width="67.42578125" customWidth="1"/>
    <col min="3331" max="3334" width="11.5703125" customWidth="1"/>
    <col min="3585" max="3585" width="8.85546875" customWidth="1"/>
    <col min="3586" max="3586" width="67.42578125" customWidth="1"/>
    <col min="3587" max="3590" width="11.5703125" customWidth="1"/>
    <col min="3841" max="3841" width="8.85546875" customWidth="1"/>
    <col min="3842" max="3842" width="67.42578125" customWidth="1"/>
    <col min="3843" max="3846" width="11.5703125" customWidth="1"/>
    <col min="4097" max="4097" width="8.85546875" customWidth="1"/>
    <col min="4098" max="4098" width="67.42578125" customWidth="1"/>
    <col min="4099" max="4102" width="11.5703125" customWidth="1"/>
    <col min="4353" max="4353" width="8.85546875" customWidth="1"/>
    <col min="4354" max="4354" width="67.42578125" customWidth="1"/>
    <col min="4355" max="4358" width="11.5703125" customWidth="1"/>
    <col min="4609" max="4609" width="8.85546875" customWidth="1"/>
    <col min="4610" max="4610" width="67.42578125" customWidth="1"/>
    <col min="4611" max="4614" width="11.5703125" customWidth="1"/>
    <col min="4865" max="4865" width="8.85546875" customWidth="1"/>
    <col min="4866" max="4866" width="67.42578125" customWidth="1"/>
    <col min="4867" max="4870" width="11.5703125" customWidth="1"/>
    <col min="5121" max="5121" width="8.85546875" customWidth="1"/>
    <col min="5122" max="5122" width="67.42578125" customWidth="1"/>
    <col min="5123" max="5126" width="11.5703125" customWidth="1"/>
    <col min="5377" max="5377" width="8.85546875" customWidth="1"/>
    <col min="5378" max="5378" width="67.42578125" customWidth="1"/>
    <col min="5379" max="5382" width="11.5703125" customWidth="1"/>
    <col min="5633" max="5633" width="8.85546875" customWidth="1"/>
    <col min="5634" max="5634" width="67.42578125" customWidth="1"/>
    <col min="5635" max="5638" width="11.5703125" customWidth="1"/>
    <col min="5889" max="5889" width="8.85546875" customWidth="1"/>
    <col min="5890" max="5890" width="67.42578125" customWidth="1"/>
    <col min="5891" max="5894" width="11.5703125" customWidth="1"/>
    <col min="6145" max="6145" width="8.85546875" customWidth="1"/>
    <col min="6146" max="6146" width="67.42578125" customWidth="1"/>
    <col min="6147" max="6150" width="11.5703125" customWidth="1"/>
    <col min="6401" max="6401" width="8.85546875" customWidth="1"/>
    <col min="6402" max="6402" width="67.42578125" customWidth="1"/>
    <col min="6403" max="6406" width="11.5703125" customWidth="1"/>
    <col min="6657" max="6657" width="8.85546875" customWidth="1"/>
    <col min="6658" max="6658" width="67.42578125" customWidth="1"/>
    <col min="6659" max="6662" width="11.5703125" customWidth="1"/>
    <col min="6913" max="6913" width="8.85546875" customWidth="1"/>
    <col min="6914" max="6914" width="67.42578125" customWidth="1"/>
    <col min="6915" max="6918" width="11.5703125" customWidth="1"/>
    <col min="7169" max="7169" width="8.85546875" customWidth="1"/>
    <col min="7170" max="7170" width="67.42578125" customWidth="1"/>
    <col min="7171" max="7174" width="11.5703125" customWidth="1"/>
    <col min="7425" max="7425" width="8.85546875" customWidth="1"/>
    <col min="7426" max="7426" width="67.42578125" customWidth="1"/>
    <col min="7427" max="7430" width="11.5703125" customWidth="1"/>
    <col min="7681" max="7681" width="8.85546875" customWidth="1"/>
    <col min="7682" max="7682" width="67.42578125" customWidth="1"/>
    <col min="7683" max="7686" width="11.5703125" customWidth="1"/>
    <col min="7937" max="7937" width="8.85546875" customWidth="1"/>
    <col min="7938" max="7938" width="67.42578125" customWidth="1"/>
    <col min="7939" max="7942" width="11.5703125" customWidth="1"/>
    <col min="8193" max="8193" width="8.85546875" customWidth="1"/>
    <col min="8194" max="8194" width="67.42578125" customWidth="1"/>
    <col min="8195" max="8198" width="11.5703125" customWidth="1"/>
    <col min="8449" max="8449" width="8.85546875" customWidth="1"/>
    <col min="8450" max="8450" width="67.42578125" customWidth="1"/>
    <col min="8451" max="8454" width="11.5703125" customWidth="1"/>
    <col min="8705" max="8705" width="8.85546875" customWidth="1"/>
    <col min="8706" max="8706" width="67.42578125" customWidth="1"/>
    <col min="8707" max="8710" width="11.5703125" customWidth="1"/>
    <col min="8961" max="8961" width="8.85546875" customWidth="1"/>
    <col min="8962" max="8962" width="67.42578125" customWidth="1"/>
    <col min="8963" max="8966" width="11.5703125" customWidth="1"/>
    <col min="9217" max="9217" width="8.85546875" customWidth="1"/>
    <col min="9218" max="9218" width="67.42578125" customWidth="1"/>
    <col min="9219" max="9222" width="11.5703125" customWidth="1"/>
    <col min="9473" max="9473" width="8.85546875" customWidth="1"/>
    <col min="9474" max="9474" width="67.42578125" customWidth="1"/>
    <col min="9475" max="9478" width="11.5703125" customWidth="1"/>
    <col min="9729" max="9729" width="8.85546875" customWidth="1"/>
    <col min="9730" max="9730" width="67.42578125" customWidth="1"/>
    <col min="9731" max="9734" width="11.5703125" customWidth="1"/>
    <col min="9985" max="9985" width="8.85546875" customWidth="1"/>
    <col min="9986" max="9986" width="67.42578125" customWidth="1"/>
    <col min="9987" max="9990" width="11.5703125" customWidth="1"/>
    <col min="10241" max="10241" width="8.85546875" customWidth="1"/>
    <col min="10242" max="10242" width="67.42578125" customWidth="1"/>
    <col min="10243" max="10246" width="11.5703125" customWidth="1"/>
    <col min="10497" max="10497" width="8.85546875" customWidth="1"/>
    <col min="10498" max="10498" width="67.42578125" customWidth="1"/>
    <col min="10499" max="10502" width="11.5703125" customWidth="1"/>
    <col min="10753" max="10753" width="8.85546875" customWidth="1"/>
    <col min="10754" max="10754" width="67.42578125" customWidth="1"/>
    <col min="10755" max="10758" width="11.5703125" customWidth="1"/>
    <col min="11009" max="11009" width="8.85546875" customWidth="1"/>
    <col min="11010" max="11010" width="67.42578125" customWidth="1"/>
    <col min="11011" max="11014" width="11.5703125" customWidth="1"/>
    <col min="11265" max="11265" width="8.85546875" customWidth="1"/>
    <col min="11266" max="11266" width="67.42578125" customWidth="1"/>
    <col min="11267" max="11270" width="11.5703125" customWidth="1"/>
    <col min="11521" max="11521" width="8.85546875" customWidth="1"/>
    <col min="11522" max="11522" width="67.42578125" customWidth="1"/>
    <col min="11523" max="11526" width="11.5703125" customWidth="1"/>
    <col min="11777" max="11777" width="8.85546875" customWidth="1"/>
    <col min="11778" max="11778" width="67.42578125" customWidth="1"/>
    <col min="11779" max="11782" width="11.5703125" customWidth="1"/>
    <col min="12033" max="12033" width="8.85546875" customWidth="1"/>
    <col min="12034" max="12034" width="67.42578125" customWidth="1"/>
    <col min="12035" max="12038" width="11.5703125" customWidth="1"/>
    <col min="12289" max="12289" width="8.85546875" customWidth="1"/>
    <col min="12290" max="12290" width="67.42578125" customWidth="1"/>
    <col min="12291" max="12294" width="11.5703125" customWidth="1"/>
    <col min="12545" max="12545" width="8.85546875" customWidth="1"/>
    <col min="12546" max="12546" width="67.42578125" customWidth="1"/>
    <col min="12547" max="12550" width="11.5703125" customWidth="1"/>
    <col min="12801" max="12801" width="8.85546875" customWidth="1"/>
    <col min="12802" max="12802" width="67.42578125" customWidth="1"/>
    <col min="12803" max="12806" width="11.5703125" customWidth="1"/>
    <col min="13057" max="13057" width="8.85546875" customWidth="1"/>
    <col min="13058" max="13058" width="67.42578125" customWidth="1"/>
    <col min="13059" max="13062" width="11.5703125" customWidth="1"/>
    <col min="13313" max="13313" width="8.85546875" customWidth="1"/>
    <col min="13314" max="13314" width="67.42578125" customWidth="1"/>
    <col min="13315" max="13318" width="11.5703125" customWidth="1"/>
    <col min="13569" max="13569" width="8.85546875" customWidth="1"/>
    <col min="13570" max="13570" width="67.42578125" customWidth="1"/>
    <col min="13571" max="13574" width="11.5703125" customWidth="1"/>
    <col min="13825" max="13825" width="8.85546875" customWidth="1"/>
    <col min="13826" max="13826" width="67.42578125" customWidth="1"/>
    <col min="13827" max="13830" width="11.5703125" customWidth="1"/>
    <col min="14081" max="14081" width="8.85546875" customWidth="1"/>
    <col min="14082" max="14082" width="67.42578125" customWidth="1"/>
    <col min="14083" max="14086" width="11.5703125" customWidth="1"/>
    <col min="14337" max="14337" width="8.85546875" customWidth="1"/>
    <col min="14338" max="14338" width="67.42578125" customWidth="1"/>
    <col min="14339" max="14342" width="11.5703125" customWidth="1"/>
    <col min="14593" max="14593" width="8.85546875" customWidth="1"/>
    <col min="14594" max="14594" width="67.42578125" customWidth="1"/>
    <col min="14595" max="14598" width="11.5703125" customWidth="1"/>
    <col min="14849" max="14849" width="8.85546875" customWidth="1"/>
    <col min="14850" max="14850" width="67.42578125" customWidth="1"/>
    <col min="14851" max="14854" width="11.5703125" customWidth="1"/>
    <col min="15105" max="15105" width="8.85546875" customWidth="1"/>
    <col min="15106" max="15106" width="67.42578125" customWidth="1"/>
    <col min="15107" max="15110" width="11.5703125" customWidth="1"/>
    <col min="15361" max="15361" width="8.85546875" customWidth="1"/>
    <col min="15362" max="15362" width="67.42578125" customWidth="1"/>
    <col min="15363" max="15366" width="11.5703125" customWidth="1"/>
    <col min="15617" max="15617" width="8.85546875" customWidth="1"/>
    <col min="15618" max="15618" width="67.42578125" customWidth="1"/>
    <col min="15619" max="15622" width="11.5703125" customWidth="1"/>
    <col min="15873" max="15873" width="8.85546875" customWidth="1"/>
    <col min="15874" max="15874" width="67.42578125" customWidth="1"/>
    <col min="15875" max="15878" width="11.5703125" customWidth="1"/>
    <col min="16129" max="16129" width="8.85546875" customWidth="1"/>
    <col min="16130" max="16130" width="67.42578125" customWidth="1"/>
    <col min="16131" max="16134" width="11.5703125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1</v>
      </c>
      <c r="B6" s="82"/>
      <c r="C6" s="82"/>
      <c r="D6" s="82"/>
      <c r="E6" s="82"/>
      <c r="F6" s="82"/>
    </row>
    <row r="7" spans="1:6" x14ac:dyDescent="0.25">
      <c r="A7" s="82" t="s">
        <v>2</v>
      </c>
      <c r="B7" s="82"/>
      <c r="C7" s="82"/>
      <c r="D7" s="82"/>
      <c r="E7" s="82"/>
      <c r="F7" s="82"/>
    </row>
    <row r="9" spans="1:6" s="4" customFormat="1" ht="26.25" x14ac:dyDescent="0.25">
      <c r="A9" s="26" t="s">
        <v>26</v>
      </c>
      <c r="B9" s="27" t="s">
        <v>27</v>
      </c>
      <c r="C9" s="28" t="s">
        <v>4</v>
      </c>
      <c r="D9" s="29" t="s">
        <v>5</v>
      </c>
      <c r="E9" s="27" t="s">
        <v>6</v>
      </c>
      <c r="F9" s="26" t="s">
        <v>7</v>
      </c>
    </row>
    <row r="10" spans="1:6" x14ac:dyDescent="0.25">
      <c r="A10" s="84" t="s">
        <v>28</v>
      </c>
      <c r="B10" s="85"/>
      <c r="C10" s="85"/>
      <c r="D10" s="85"/>
      <c r="E10" s="85"/>
      <c r="F10" s="86"/>
    </row>
    <row r="11" spans="1:6" x14ac:dyDescent="0.25">
      <c r="A11" s="30" t="s">
        <v>29</v>
      </c>
      <c r="B11" s="30" t="s">
        <v>10</v>
      </c>
      <c r="C11" s="31">
        <f>SUM(C12:C15)</f>
        <v>2111101.5300000003</v>
      </c>
      <c r="D11" s="31">
        <v>1200</v>
      </c>
      <c r="E11" s="32" t="s">
        <v>11</v>
      </c>
      <c r="F11" s="31">
        <f>SUM(F12:F15)</f>
        <v>2112301.5300000003</v>
      </c>
    </row>
    <row r="12" spans="1:6" x14ac:dyDescent="0.25">
      <c r="A12" s="20" t="s">
        <v>30</v>
      </c>
      <c r="B12" s="20" t="s">
        <v>31</v>
      </c>
      <c r="C12" s="33">
        <v>684474.53</v>
      </c>
      <c r="D12" s="33">
        <v>0</v>
      </c>
      <c r="E12" s="34" t="s">
        <v>16</v>
      </c>
      <c r="F12" s="33">
        <v>684474.53</v>
      </c>
    </row>
    <row r="13" spans="1:6" ht="30" x14ac:dyDescent="0.25">
      <c r="A13" s="20" t="s">
        <v>32</v>
      </c>
      <c r="B13" s="35" t="s">
        <v>33</v>
      </c>
      <c r="C13" s="33">
        <v>0</v>
      </c>
      <c r="D13" s="33">
        <v>1200</v>
      </c>
      <c r="E13" s="34" t="s">
        <v>34</v>
      </c>
      <c r="F13" s="33">
        <v>1200</v>
      </c>
    </row>
    <row r="14" spans="1:6" ht="30" x14ac:dyDescent="0.25">
      <c r="A14" s="20" t="s">
        <v>35</v>
      </c>
      <c r="B14" s="35" t="s">
        <v>36</v>
      </c>
      <c r="C14" s="33">
        <v>52000</v>
      </c>
      <c r="D14" s="33">
        <v>0</v>
      </c>
      <c r="E14" s="34" t="s">
        <v>16</v>
      </c>
      <c r="F14" s="33">
        <v>52000</v>
      </c>
    </row>
    <row r="15" spans="1:6" x14ac:dyDescent="0.25">
      <c r="A15" s="20" t="s">
        <v>37</v>
      </c>
      <c r="B15" s="20" t="s">
        <v>38</v>
      </c>
      <c r="C15" s="33">
        <v>1374627</v>
      </c>
      <c r="D15" s="33">
        <v>0</v>
      </c>
      <c r="E15" s="34" t="s">
        <v>16</v>
      </c>
      <c r="F15" s="33">
        <v>1374627</v>
      </c>
    </row>
    <row r="16" spans="1:6" x14ac:dyDescent="0.25">
      <c r="A16" s="30" t="s">
        <v>39</v>
      </c>
      <c r="B16" s="30" t="s">
        <v>14</v>
      </c>
      <c r="C16" s="31">
        <f>SUM(C17:C20)</f>
        <v>2068571.53</v>
      </c>
      <c r="D16" s="31">
        <v>1200</v>
      </c>
      <c r="E16" s="32" t="s">
        <v>11</v>
      </c>
      <c r="F16" s="31">
        <f>SUM(F17:F20)</f>
        <v>2069771.53</v>
      </c>
    </row>
    <row r="17" spans="1:6" x14ac:dyDescent="0.25">
      <c r="A17" s="20" t="s">
        <v>40</v>
      </c>
      <c r="B17" s="20" t="s">
        <v>41</v>
      </c>
      <c r="C17" s="33">
        <v>1773689</v>
      </c>
      <c r="D17" s="33">
        <v>-44500</v>
      </c>
      <c r="E17" s="34" t="s">
        <v>42</v>
      </c>
      <c r="F17" s="33">
        <v>1729189</v>
      </c>
    </row>
    <row r="18" spans="1:6" x14ac:dyDescent="0.25">
      <c r="A18" s="20" t="s">
        <v>43</v>
      </c>
      <c r="B18" s="20" t="s">
        <v>44</v>
      </c>
      <c r="C18" s="33">
        <v>290632.53000000003</v>
      </c>
      <c r="D18" s="33">
        <v>44500</v>
      </c>
      <c r="E18" s="34" t="s">
        <v>45</v>
      </c>
      <c r="F18" s="33">
        <v>335132.53000000003</v>
      </c>
    </row>
    <row r="19" spans="1:6" x14ac:dyDescent="0.25">
      <c r="A19" s="20" t="s">
        <v>46</v>
      </c>
      <c r="B19" s="20" t="s">
        <v>47</v>
      </c>
      <c r="C19" s="33">
        <v>120</v>
      </c>
      <c r="D19" s="33">
        <v>0</v>
      </c>
      <c r="E19" s="34" t="s">
        <v>16</v>
      </c>
      <c r="F19" s="33">
        <v>120</v>
      </c>
    </row>
    <row r="20" spans="1:6" x14ac:dyDescent="0.25">
      <c r="A20" s="20" t="s">
        <v>48</v>
      </c>
      <c r="B20" s="20" t="s">
        <v>49</v>
      </c>
      <c r="C20" s="33">
        <v>4130</v>
      </c>
      <c r="D20" s="33">
        <v>1200</v>
      </c>
      <c r="E20" s="34" t="s">
        <v>50</v>
      </c>
      <c r="F20" s="33">
        <v>5330</v>
      </c>
    </row>
    <row r="21" spans="1:6" x14ac:dyDescent="0.25">
      <c r="A21" s="30" t="s">
        <v>51</v>
      </c>
      <c r="B21" s="30" t="s">
        <v>15</v>
      </c>
      <c r="C21" s="31">
        <v>42530</v>
      </c>
      <c r="D21" s="31">
        <v>0</v>
      </c>
      <c r="E21" s="32" t="s">
        <v>16</v>
      </c>
      <c r="F21" s="31">
        <v>42530</v>
      </c>
    </row>
    <row r="22" spans="1:6" x14ac:dyDescent="0.25">
      <c r="A22" s="20" t="s">
        <v>52</v>
      </c>
      <c r="B22" s="20" t="s">
        <v>53</v>
      </c>
      <c r="C22" s="33">
        <v>42530</v>
      </c>
      <c r="D22" s="33">
        <v>0</v>
      </c>
      <c r="E22" s="34" t="s">
        <v>16</v>
      </c>
      <c r="F22" s="33">
        <v>42530</v>
      </c>
    </row>
    <row r="23" spans="1:6" x14ac:dyDescent="0.25">
      <c r="A23" s="84" t="s">
        <v>54</v>
      </c>
      <c r="B23" s="85"/>
      <c r="C23" s="85"/>
      <c r="D23" s="85"/>
      <c r="E23" s="85"/>
      <c r="F23" s="86"/>
    </row>
    <row r="24" spans="1:6" x14ac:dyDescent="0.25">
      <c r="A24" s="36" t="s">
        <v>55</v>
      </c>
      <c r="B24" s="36" t="s">
        <v>56</v>
      </c>
      <c r="C24" s="37">
        <v>-19564.64</v>
      </c>
      <c r="D24" s="37">
        <v>0</v>
      </c>
      <c r="E24" s="38" t="s">
        <v>16</v>
      </c>
      <c r="F24" s="37">
        <v>-19564.64</v>
      </c>
    </row>
    <row r="25" spans="1:6" x14ac:dyDescent="0.25">
      <c r="A25" s="20" t="s">
        <v>57</v>
      </c>
      <c r="B25" s="20" t="s">
        <v>58</v>
      </c>
      <c r="C25" s="33">
        <v>-19564.64</v>
      </c>
      <c r="D25" s="33">
        <v>0</v>
      </c>
      <c r="E25" s="34" t="s">
        <v>16</v>
      </c>
      <c r="F25" s="33">
        <v>-19564.64</v>
      </c>
    </row>
  </sheetData>
  <mergeCells count="6">
    <mergeCell ref="A3:B3"/>
    <mergeCell ref="A23:F23"/>
    <mergeCell ref="A5:C5"/>
    <mergeCell ref="A6:F6"/>
    <mergeCell ref="A7:F7"/>
    <mergeCell ref="A10:F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D022-9905-4776-93DB-6E942C4CDAD6}">
  <dimension ref="A1:F24"/>
  <sheetViews>
    <sheetView workbookViewId="0">
      <selection activeCell="A6" sqref="A6:XFD6"/>
    </sheetView>
  </sheetViews>
  <sheetFormatPr defaultRowHeight="15" x14ac:dyDescent="0.25"/>
  <cols>
    <col min="1" max="1" width="8.140625" customWidth="1"/>
    <col min="2" max="2" width="78.42578125" customWidth="1"/>
    <col min="3" max="6" width="12.42578125" customWidth="1"/>
    <col min="257" max="257" width="8.140625" customWidth="1"/>
    <col min="258" max="258" width="78.42578125" customWidth="1"/>
    <col min="259" max="262" width="12.42578125" customWidth="1"/>
    <col min="513" max="513" width="8.140625" customWidth="1"/>
    <col min="514" max="514" width="78.42578125" customWidth="1"/>
    <col min="515" max="518" width="12.42578125" customWidth="1"/>
    <col min="769" max="769" width="8.140625" customWidth="1"/>
    <col min="770" max="770" width="78.42578125" customWidth="1"/>
    <col min="771" max="774" width="12.42578125" customWidth="1"/>
    <col min="1025" max="1025" width="8.140625" customWidth="1"/>
    <col min="1026" max="1026" width="78.42578125" customWidth="1"/>
    <col min="1027" max="1030" width="12.42578125" customWidth="1"/>
    <col min="1281" max="1281" width="8.140625" customWidth="1"/>
    <col min="1282" max="1282" width="78.42578125" customWidth="1"/>
    <col min="1283" max="1286" width="12.42578125" customWidth="1"/>
    <col min="1537" max="1537" width="8.140625" customWidth="1"/>
    <col min="1538" max="1538" width="78.42578125" customWidth="1"/>
    <col min="1539" max="1542" width="12.42578125" customWidth="1"/>
    <col min="1793" max="1793" width="8.140625" customWidth="1"/>
    <col min="1794" max="1794" width="78.42578125" customWidth="1"/>
    <col min="1795" max="1798" width="12.42578125" customWidth="1"/>
    <col min="2049" max="2049" width="8.140625" customWidth="1"/>
    <col min="2050" max="2050" width="78.42578125" customWidth="1"/>
    <col min="2051" max="2054" width="12.42578125" customWidth="1"/>
    <col min="2305" max="2305" width="8.140625" customWidth="1"/>
    <col min="2306" max="2306" width="78.42578125" customWidth="1"/>
    <col min="2307" max="2310" width="12.42578125" customWidth="1"/>
    <col min="2561" max="2561" width="8.140625" customWidth="1"/>
    <col min="2562" max="2562" width="78.42578125" customWidth="1"/>
    <col min="2563" max="2566" width="12.42578125" customWidth="1"/>
    <col min="2817" max="2817" width="8.140625" customWidth="1"/>
    <col min="2818" max="2818" width="78.42578125" customWidth="1"/>
    <col min="2819" max="2822" width="12.42578125" customWidth="1"/>
    <col min="3073" max="3073" width="8.140625" customWidth="1"/>
    <col min="3074" max="3074" width="78.42578125" customWidth="1"/>
    <col min="3075" max="3078" width="12.42578125" customWidth="1"/>
    <col min="3329" max="3329" width="8.140625" customWidth="1"/>
    <col min="3330" max="3330" width="78.42578125" customWidth="1"/>
    <col min="3331" max="3334" width="12.42578125" customWidth="1"/>
    <col min="3585" max="3585" width="8.140625" customWidth="1"/>
    <col min="3586" max="3586" width="78.42578125" customWidth="1"/>
    <col min="3587" max="3590" width="12.42578125" customWidth="1"/>
    <col min="3841" max="3841" width="8.140625" customWidth="1"/>
    <col min="3842" max="3842" width="78.42578125" customWidth="1"/>
    <col min="3843" max="3846" width="12.42578125" customWidth="1"/>
    <col min="4097" max="4097" width="8.140625" customWidth="1"/>
    <col min="4098" max="4098" width="78.42578125" customWidth="1"/>
    <col min="4099" max="4102" width="12.42578125" customWidth="1"/>
    <col min="4353" max="4353" width="8.140625" customWidth="1"/>
    <col min="4354" max="4354" width="78.42578125" customWidth="1"/>
    <col min="4355" max="4358" width="12.42578125" customWidth="1"/>
    <col min="4609" max="4609" width="8.140625" customWidth="1"/>
    <col min="4610" max="4610" width="78.42578125" customWidth="1"/>
    <col min="4611" max="4614" width="12.42578125" customWidth="1"/>
    <col min="4865" max="4865" width="8.140625" customWidth="1"/>
    <col min="4866" max="4866" width="78.42578125" customWidth="1"/>
    <col min="4867" max="4870" width="12.42578125" customWidth="1"/>
    <col min="5121" max="5121" width="8.140625" customWidth="1"/>
    <col min="5122" max="5122" width="78.42578125" customWidth="1"/>
    <col min="5123" max="5126" width="12.42578125" customWidth="1"/>
    <col min="5377" max="5377" width="8.140625" customWidth="1"/>
    <col min="5378" max="5378" width="78.42578125" customWidth="1"/>
    <col min="5379" max="5382" width="12.42578125" customWidth="1"/>
    <col min="5633" max="5633" width="8.140625" customWidth="1"/>
    <col min="5634" max="5634" width="78.42578125" customWidth="1"/>
    <col min="5635" max="5638" width="12.42578125" customWidth="1"/>
    <col min="5889" max="5889" width="8.140625" customWidth="1"/>
    <col min="5890" max="5890" width="78.42578125" customWidth="1"/>
    <col min="5891" max="5894" width="12.42578125" customWidth="1"/>
    <col min="6145" max="6145" width="8.140625" customWidth="1"/>
    <col min="6146" max="6146" width="78.42578125" customWidth="1"/>
    <col min="6147" max="6150" width="12.42578125" customWidth="1"/>
    <col min="6401" max="6401" width="8.140625" customWidth="1"/>
    <col min="6402" max="6402" width="78.42578125" customWidth="1"/>
    <col min="6403" max="6406" width="12.42578125" customWidth="1"/>
    <col min="6657" max="6657" width="8.140625" customWidth="1"/>
    <col min="6658" max="6658" width="78.42578125" customWidth="1"/>
    <col min="6659" max="6662" width="12.42578125" customWidth="1"/>
    <col min="6913" max="6913" width="8.140625" customWidth="1"/>
    <col min="6914" max="6914" width="78.42578125" customWidth="1"/>
    <col min="6915" max="6918" width="12.42578125" customWidth="1"/>
    <col min="7169" max="7169" width="8.140625" customWidth="1"/>
    <col min="7170" max="7170" width="78.42578125" customWidth="1"/>
    <col min="7171" max="7174" width="12.42578125" customWidth="1"/>
    <col min="7425" max="7425" width="8.140625" customWidth="1"/>
    <col min="7426" max="7426" width="78.42578125" customWidth="1"/>
    <col min="7427" max="7430" width="12.42578125" customWidth="1"/>
    <col min="7681" max="7681" width="8.140625" customWidth="1"/>
    <col min="7682" max="7682" width="78.42578125" customWidth="1"/>
    <col min="7683" max="7686" width="12.42578125" customWidth="1"/>
    <col min="7937" max="7937" width="8.140625" customWidth="1"/>
    <col min="7938" max="7938" width="78.42578125" customWidth="1"/>
    <col min="7939" max="7942" width="12.42578125" customWidth="1"/>
    <col min="8193" max="8193" width="8.140625" customWidth="1"/>
    <col min="8194" max="8194" width="78.42578125" customWidth="1"/>
    <col min="8195" max="8198" width="12.42578125" customWidth="1"/>
    <col min="8449" max="8449" width="8.140625" customWidth="1"/>
    <col min="8450" max="8450" width="78.42578125" customWidth="1"/>
    <col min="8451" max="8454" width="12.42578125" customWidth="1"/>
    <col min="8705" max="8705" width="8.140625" customWidth="1"/>
    <col min="8706" max="8706" width="78.42578125" customWidth="1"/>
    <col min="8707" max="8710" width="12.42578125" customWidth="1"/>
    <col min="8961" max="8961" width="8.140625" customWidth="1"/>
    <col min="8962" max="8962" width="78.42578125" customWidth="1"/>
    <col min="8963" max="8966" width="12.42578125" customWidth="1"/>
    <col min="9217" max="9217" width="8.140625" customWidth="1"/>
    <col min="9218" max="9218" width="78.42578125" customWidth="1"/>
    <col min="9219" max="9222" width="12.42578125" customWidth="1"/>
    <col min="9473" max="9473" width="8.140625" customWidth="1"/>
    <col min="9474" max="9474" width="78.42578125" customWidth="1"/>
    <col min="9475" max="9478" width="12.42578125" customWidth="1"/>
    <col min="9729" max="9729" width="8.140625" customWidth="1"/>
    <col min="9730" max="9730" width="78.42578125" customWidth="1"/>
    <col min="9731" max="9734" width="12.42578125" customWidth="1"/>
    <col min="9985" max="9985" width="8.140625" customWidth="1"/>
    <col min="9986" max="9986" width="78.42578125" customWidth="1"/>
    <col min="9987" max="9990" width="12.42578125" customWidth="1"/>
    <col min="10241" max="10241" width="8.140625" customWidth="1"/>
    <col min="10242" max="10242" width="78.42578125" customWidth="1"/>
    <col min="10243" max="10246" width="12.42578125" customWidth="1"/>
    <col min="10497" max="10497" width="8.140625" customWidth="1"/>
    <col min="10498" max="10498" width="78.42578125" customWidth="1"/>
    <col min="10499" max="10502" width="12.42578125" customWidth="1"/>
    <col min="10753" max="10753" width="8.140625" customWidth="1"/>
    <col min="10754" max="10754" width="78.42578125" customWidth="1"/>
    <col min="10755" max="10758" width="12.42578125" customWidth="1"/>
    <col min="11009" max="11009" width="8.140625" customWidth="1"/>
    <col min="11010" max="11010" width="78.42578125" customWidth="1"/>
    <col min="11011" max="11014" width="12.42578125" customWidth="1"/>
    <col min="11265" max="11265" width="8.140625" customWidth="1"/>
    <col min="11266" max="11266" width="78.42578125" customWidth="1"/>
    <col min="11267" max="11270" width="12.42578125" customWidth="1"/>
    <col min="11521" max="11521" width="8.140625" customWidth="1"/>
    <col min="11522" max="11522" width="78.42578125" customWidth="1"/>
    <col min="11523" max="11526" width="12.42578125" customWidth="1"/>
    <col min="11777" max="11777" width="8.140625" customWidth="1"/>
    <col min="11778" max="11778" width="78.42578125" customWidth="1"/>
    <col min="11779" max="11782" width="12.42578125" customWidth="1"/>
    <col min="12033" max="12033" width="8.140625" customWidth="1"/>
    <col min="12034" max="12034" width="78.42578125" customWidth="1"/>
    <col min="12035" max="12038" width="12.42578125" customWidth="1"/>
    <col min="12289" max="12289" width="8.140625" customWidth="1"/>
    <col min="12290" max="12290" width="78.42578125" customWidth="1"/>
    <col min="12291" max="12294" width="12.42578125" customWidth="1"/>
    <col min="12545" max="12545" width="8.140625" customWidth="1"/>
    <col min="12546" max="12546" width="78.42578125" customWidth="1"/>
    <col min="12547" max="12550" width="12.42578125" customWidth="1"/>
    <col min="12801" max="12801" width="8.140625" customWidth="1"/>
    <col min="12802" max="12802" width="78.42578125" customWidth="1"/>
    <col min="12803" max="12806" width="12.42578125" customWidth="1"/>
    <col min="13057" max="13057" width="8.140625" customWidth="1"/>
    <col min="13058" max="13058" width="78.42578125" customWidth="1"/>
    <col min="13059" max="13062" width="12.42578125" customWidth="1"/>
    <col min="13313" max="13313" width="8.140625" customWidth="1"/>
    <col min="13314" max="13314" width="78.42578125" customWidth="1"/>
    <col min="13315" max="13318" width="12.42578125" customWidth="1"/>
    <col min="13569" max="13569" width="8.140625" customWidth="1"/>
    <col min="13570" max="13570" width="78.42578125" customWidth="1"/>
    <col min="13571" max="13574" width="12.42578125" customWidth="1"/>
    <col min="13825" max="13825" width="8.140625" customWidth="1"/>
    <col min="13826" max="13826" width="78.42578125" customWidth="1"/>
    <col min="13827" max="13830" width="12.42578125" customWidth="1"/>
    <col min="14081" max="14081" width="8.140625" customWidth="1"/>
    <col min="14082" max="14082" width="78.42578125" customWidth="1"/>
    <col min="14083" max="14086" width="12.42578125" customWidth="1"/>
    <col min="14337" max="14337" width="8.140625" customWidth="1"/>
    <col min="14338" max="14338" width="78.42578125" customWidth="1"/>
    <col min="14339" max="14342" width="12.42578125" customWidth="1"/>
    <col min="14593" max="14593" width="8.140625" customWidth="1"/>
    <col min="14594" max="14594" width="78.42578125" customWidth="1"/>
    <col min="14595" max="14598" width="12.42578125" customWidth="1"/>
    <col min="14849" max="14849" width="8.140625" customWidth="1"/>
    <col min="14850" max="14850" width="78.42578125" customWidth="1"/>
    <col min="14851" max="14854" width="12.42578125" customWidth="1"/>
    <col min="15105" max="15105" width="8.140625" customWidth="1"/>
    <col min="15106" max="15106" width="78.42578125" customWidth="1"/>
    <col min="15107" max="15110" width="12.42578125" customWidth="1"/>
    <col min="15361" max="15361" width="8.140625" customWidth="1"/>
    <col min="15362" max="15362" width="78.42578125" customWidth="1"/>
    <col min="15363" max="15366" width="12.42578125" customWidth="1"/>
    <col min="15617" max="15617" width="8.140625" customWidth="1"/>
    <col min="15618" max="15618" width="78.42578125" customWidth="1"/>
    <col min="15619" max="15622" width="12.42578125" customWidth="1"/>
    <col min="15873" max="15873" width="8.140625" customWidth="1"/>
    <col min="15874" max="15874" width="78.42578125" customWidth="1"/>
    <col min="15875" max="15878" width="12.42578125" customWidth="1"/>
    <col min="16129" max="16129" width="8.140625" customWidth="1"/>
    <col min="16130" max="16130" width="78.42578125" customWidth="1"/>
    <col min="16131" max="16134" width="12.42578125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59</v>
      </c>
      <c r="B6" s="82"/>
      <c r="C6" s="82"/>
      <c r="D6" s="82"/>
      <c r="E6" s="82"/>
      <c r="F6" s="82"/>
    </row>
    <row r="7" spans="1:6" x14ac:dyDescent="0.25">
      <c r="A7" s="82" t="s">
        <v>60</v>
      </c>
      <c r="B7" s="82"/>
      <c r="C7" s="82"/>
      <c r="D7" s="82"/>
      <c r="E7" s="82"/>
      <c r="F7" s="82"/>
    </row>
    <row r="9" spans="1:6" s="41" customFormat="1" ht="26.25" x14ac:dyDescent="0.25">
      <c r="A9" s="3" t="s">
        <v>26</v>
      </c>
      <c r="B9" s="39" t="s">
        <v>61</v>
      </c>
      <c r="C9" s="3" t="s">
        <v>4</v>
      </c>
      <c r="D9" s="39" t="s">
        <v>62</v>
      </c>
      <c r="E9" s="3" t="s">
        <v>6</v>
      </c>
      <c r="F9" s="40" t="s">
        <v>7</v>
      </c>
    </row>
    <row r="10" spans="1:6" x14ac:dyDescent="0.25">
      <c r="A10" s="42" t="s">
        <v>63</v>
      </c>
      <c r="B10" s="43"/>
      <c r="C10" s="44">
        <f>SUM(C11)</f>
        <v>2111101.5300000003</v>
      </c>
      <c r="D10" s="44">
        <f>SUM(D11)</f>
        <v>1200</v>
      </c>
      <c r="E10" s="44">
        <v>0.06</v>
      </c>
      <c r="F10" s="44">
        <f>SUM(F11)</f>
        <v>2112301.5300000003</v>
      </c>
    </row>
    <row r="11" spans="1:6" x14ac:dyDescent="0.25">
      <c r="A11" s="45" t="s">
        <v>29</v>
      </c>
      <c r="B11" s="45" t="s">
        <v>10</v>
      </c>
      <c r="C11" s="46">
        <f>SUM(C12:C15)</f>
        <v>2111101.5300000003</v>
      </c>
      <c r="D11" s="46">
        <v>1200</v>
      </c>
      <c r="E11" s="46">
        <v>0.06</v>
      </c>
      <c r="F11" s="46">
        <f>SUM(F12:F15)</f>
        <v>2112301.5300000003</v>
      </c>
    </row>
    <row r="12" spans="1:6" x14ac:dyDescent="0.25">
      <c r="A12" s="20" t="s">
        <v>30</v>
      </c>
      <c r="B12" s="20" t="s">
        <v>31</v>
      </c>
      <c r="C12" s="33">
        <v>684474.53</v>
      </c>
      <c r="D12" s="33">
        <v>0</v>
      </c>
      <c r="E12" s="33">
        <v>0</v>
      </c>
      <c r="F12" s="33">
        <v>684474.53</v>
      </c>
    </row>
    <row r="13" spans="1:6" x14ac:dyDescent="0.25">
      <c r="A13" s="20" t="s">
        <v>32</v>
      </c>
      <c r="B13" s="20" t="s">
        <v>33</v>
      </c>
      <c r="C13" s="33">
        <v>0</v>
      </c>
      <c r="D13" s="33">
        <v>1200</v>
      </c>
      <c r="E13" s="33">
        <v>100</v>
      </c>
      <c r="F13" s="33">
        <v>1200</v>
      </c>
    </row>
    <row r="14" spans="1:6" x14ac:dyDescent="0.25">
      <c r="A14" s="20" t="s">
        <v>35</v>
      </c>
      <c r="B14" s="20" t="s">
        <v>36</v>
      </c>
      <c r="C14" s="33">
        <v>52000</v>
      </c>
      <c r="D14" s="33">
        <v>0</v>
      </c>
      <c r="E14" s="33">
        <v>0</v>
      </c>
      <c r="F14" s="33">
        <v>52000</v>
      </c>
    </row>
    <row r="15" spans="1:6" x14ac:dyDescent="0.25">
      <c r="A15" s="20" t="s">
        <v>37</v>
      </c>
      <c r="B15" s="20" t="s">
        <v>38</v>
      </c>
      <c r="C15" s="33">
        <v>1374627</v>
      </c>
      <c r="D15" s="33">
        <v>0</v>
      </c>
      <c r="E15" s="33">
        <v>0</v>
      </c>
      <c r="F15" s="33">
        <v>1374627</v>
      </c>
    </row>
    <row r="16" spans="1:6" x14ac:dyDescent="0.25">
      <c r="A16" s="21"/>
      <c r="B16" s="74"/>
      <c r="C16" s="75"/>
      <c r="D16" s="75"/>
      <c r="E16" s="75"/>
      <c r="F16" s="76"/>
    </row>
    <row r="17" spans="1:6" x14ac:dyDescent="0.25">
      <c r="A17" s="42" t="s">
        <v>64</v>
      </c>
      <c r="B17" s="43"/>
      <c r="C17" s="44">
        <v>2111101.5299999998</v>
      </c>
      <c r="D17" s="44">
        <v>1200</v>
      </c>
      <c r="E17" s="44">
        <v>0.06</v>
      </c>
      <c r="F17" s="47">
        <v>2112301.5299999998</v>
      </c>
    </row>
    <row r="18" spans="1:6" x14ac:dyDescent="0.25">
      <c r="A18" s="45" t="s">
        <v>39</v>
      </c>
      <c r="B18" s="45" t="s">
        <v>14</v>
      </c>
      <c r="C18" s="46">
        <v>2068571.53</v>
      </c>
      <c r="D18" s="46">
        <v>1200</v>
      </c>
      <c r="E18" s="46">
        <v>0.06</v>
      </c>
      <c r="F18" s="46">
        <v>2069771.53</v>
      </c>
    </row>
    <row r="19" spans="1:6" x14ac:dyDescent="0.25">
      <c r="A19" s="20" t="s">
        <v>40</v>
      </c>
      <c r="B19" s="20" t="s">
        <v>41</v>
      </c>
      <c r="C19" s="33">
        <v>1773689</v>
      </c>
      <c r="D19" s="33">
        <v>-44500</v>
      </c>
      <c r="E19" s="33">
        <v>-2.5099999999999998</v>
      </c>
      <c r="F19" s="33">
        <v>1729189</v>
      </c>
    </row>
    <row r="20" spans="1:6" x14ac:dyDescent="0.25">
      <c r="A20" s="20" t="s">
        <v>43</v>
      </c>
      <c r="B20" s="20" t="s">
        <v>44</v>
      </c>
      <c r="C20" s="33">
        <v>290632.53000000003</v>
      </c>
      <c r="D20" s="33">
        <v>44500</v>
      </c>
      <c r="E20" s="33">
        <v>15.31</v>
      </c>
      <c r="F20" s="33">
        <v>335132.53000000003</v>
      </c>
    </row>
    <row r="21" spans="1:6" x14ac:dyDescent="0.25">
      <c r="A21" s="20" t="s">
        <v>46</v>
      </c>
      <c r="B21" s="20" t="s">
        <v>47</v>
      </c>
      <c r="C21" s="33">
        <v>120</v>
      </c>
      <c r="D21" s="33">
        <v>0</v>
      </c>
      <c r="E21" s="33">
        <v>0</v>
      </c>
      <c r="F21" s="33">
        <v>120</v>
      </c>
    </row>
    <row r="22" spans="1:6" x14ac:dyDescent="0.25">
      <c r="A22" s="20" t="s">
        <v>48</v>
      </c>
      <c r="B22" s="20" t="s">
        <v>49</v>
      </c>
      <c r="C22" s="33">
        <v>4130</v>
      </c>
      <c r="D22" s="33">
        <v>1200</v>
      </c>
      <c r="E22" s="33">
        <v>29.06</v>
      </c>
      <c r="F22" s="33">
        <v>5330</v>
      </c>
    </row>
    <row r="23" spans="1:6" x14ac:dyDescent="0.25">
      <c r="A23" s="45" t="s">
        <v>51</v>
      </c>
      <c r="B23" s="45" t="s">
        <v>15</v>
      </c>
      <c r="C23" s="46">
        <v>42530</v>
      </c>
      <c r="D23" s="46">
        <v>0</v>
      </c>
      <c r="E23" s="46">
        <v>0</v>
      </c>
      <c r="F23" s="46">
        <v>42530</v>
      </c>
    </row>
    <row r="24" spans="1:6" x14ac:dyDescent="0.25">
      <c r="A24" s="20" t="s">
        <v>52</v>
      </c>
      <c r="B24" s="20" t="s">
        <v>53</v>
      </c>
      <c r="C24" s="33">
        <v>42530</v>
      </c>
      <c r="D24" s="33">
        <v>0</v>
      </c>
      <c r="E24" s="33">
        <v>0</v>
      </c>
      <c r="F24" s="33">
        <v>42530</v>
      </c>
    </row>
  </sheetData>
  <mergeCells count="4">
    <mergeCell ref="A5:C5"/>
    <mergeCell ref="A6:F6"/>
    <mergeCell ref="A7:F7"/>
    <mergeCell ref="A3:B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2208-290F-4517-94D9-ED55D32A3747}">
  <dimension ref="A1:F29"/>
  <sheetViews>
    <sheetView workbookViewId="0">
      <selection activeCell="A6" sqref="A6:XFD6"/>
    </sheetView>
  </sheetViews>
  <sheetFormatPr defaultRowHeight="15" x14ac:dyDescent="0.25"/>
  <cols>
    <col min="1" max="1" width="10" customWidth="1"/>
    <col min="2" max="2" width="57.7109375" customWidth="1"/>
    <col min="3" max="6" width="12.42578125" customWidth="1"/>
    <col min="257" max="257" width="10" customWidth="1"/>
    <col min="258" max="258" width="57.7109375" customWidth="1"/>
    <col min="259" max="262" width="12.42578125" customWidth="1"/>
    <col min="513" max="513" width="10" customWidth="1"/>
    <col min="514" max="514" width="57.7109375" customWidth="1"/>
    <col min="515" max="518" width="12.42578125" customWidth="1"/>
    <col min="769" max="769" width="10" customWidth="1"/>
    <col min="770" max="770" width="57.7109375" customWidth="1"/>
    <col min="771" max="774" width="12.42578125" customWidth="1"/>
    <col min="1025" max="1025" width="10" customWidth="1"/>
    <col min="1026" max="1026" width="57.7109375" customWidth="1"/>
    <col min="1027" max="1030" width="12.42578125" customWidth="1"/>
    <col min="1281" max="1281" width="10" customWidth="1"/>
    <col min="1282" max="1282" width="57.7109375" customWidth="1"/>
    <col min="1283" max="1286" width="12.42578125" customWidth="1"/>
    <col min="1537" max="1537" width="10" customWidth="1"/>
    <col min="1538" max="1538" width="57.7109375" customWidth="1"/>
    <col min="1539" max="1542" width="12.42578125" customWidth="1"/>
    <col min="1793" max="1793" width="10" customWidth="1"/>
    <col min="1794" max="1794" width="57.7109375" customWidth="1"/>
    <col min="1795" max="1798" width="12.42578125" customWidth="1"/>
    <col min="2049" max="2049" width="10" customWidth="1"/>
    <col min="2050" max="2050" width="57.7109375" customWidth="1"/>
    <col min="2051" max="2054" width="12.42578125" customWidth="1"/>
    <col min="2305" max="2305" width="10" customWidth="1"/>
    <col min="2306" max="2306" width="57.7109375" customWidth="1"/>
    <col min="2307" max="2310" width="12.42578125" customWidth="1"/>
    <col min="2561" max="2561" width="10" customWidth="1"/>
    <col min="2562" max="2562" width="57.7109375" customWidth="1"/>
    <col min="2563" max="2566" width="12.42578125" customWidth="1"/>
    <col min="2817" max="2817" width="10" customWidth="1"/>
    <col min="2818" max="2818" width="57.7109375" customWidth="1"/>
    <col min="2819" max="2822" width="12.42578125" customWidth="1"/>
    <col min="3073" max="3073" width="10" customWidth="1"/>
    <col min="3074" max="3074" width="57.7109375" customWidth="1"/>
    <col min="3075" max="3078" width="12.42578125" customWidth="1"/>
    <col min="3329" max="3329" width="10" customWidth="1"/>
    <col min="3330" max="3330" width="57.7109375" customWidth="1"/>
    <col min="3331" max="3334" width="12.42578125" customWidth="1"/>
    <col min="3585" max="3585" width="10" customWidth="1"/>
    <col min="3586" max="3586" width="57.7109375" customWidth="1"/>
    <col min="3587" max="3590" width="12.42578125" customWidth="1"/>
    <col min="3841" max="3841" width="10" customWidth="1"/>
    <col min="3842" max="3842" width="57.7109375" customWidth="1"/>
    <col min="3843" max="3846" width="12.42578125" customWidth="1"/>
    <col min="4097" max="4097" width="10" customWidth="1"/>
    <col min="4098" max="4098" width="57.7109375" customWidth="1"/>
    <col min="4099" max="4102" width="12.42578125" customWidth="1"/>
    <col min="4353" max="4353" width="10" customWidth="1"/>
    <col min="4354" max="4354" width="57.7109375" customWidth="1"/>
    <col min="4355" max="4358" width="12.42578125" customWidth="1"/>
    <col min="4609" max="4609" width="10" customWidth="1"/>
    <col min="4610" max="4610" width="57.7109375" customWidth="1"/>
    <col min="4611" max="4614" width="12.42578125" customWidth="1"/>
    <col min="4865" max="4865" width="10" customWidth="1"/>
    <col min="4866" max="4866" width="57.7109375" customWidth="1"/>
    <col min="4867" max="4870" width="12.42578125" customWidth="1"/>
    <col min="5121" max="5121" width="10" customWidth="1"/>
    <col min="5122" max="5122" width="57.7109375" customWidth="1"/>
    <col min="5123" max="5126" width="12.42578125" customWidth="1"/>
    <col min="5377" max="5377" width="10" customWidth="1"/>
    <col min="5378" max="5378" width="57.7109375" customWidth="1"/>
    <col min="5379" max="5382" width="12.42578125" customWidth="1"/>
    <col min="5633" max="5633" width="10" customWidth="1"/>
    <col min="5634" max="5634" width="57.7109375" customWidth="1"/>
    <col min="5635" max="5638" width="12.42578125" customWidth="1"/>
    <col min="5889" max="5889" width="10" customWidth="1"/>
    <col min="5890" max="5890" width="57.7109375" customWidth="1"/>
    <col min="5891" max="5894" width="12.42578125" customWidth="1"/>
    <col min="6145" max="6145" width="10" customWidth="1"/>
    <col min="6146" max="6146" width="57.7109375" customWidth="1"/>
    <col min="6147" max="6150" width="12.42578125" customWidth="1"/>
    <col min="6401" max="6401" width="10" customWidth="1"/>
    <col min="6402" max="6402" width="57.7109375" customWidth="1"/>
    <col min="6403" max="6406" width="12.42578125" customWidth="1"/>
    <col min="6657" max="6657" width="10" customWidth="1"/>
    <col min="6658" max="6658" width="57.7109375" customWidth="1"/>
    <col min="6659" max="6662" width="12.42578125" customWidth="1"/>
    <col min="6913" max="6913" width="10" customWidth="1"/>
    <col min="6914" max="6914" width="57.7109375" customWidth="1"/>
    <col min="6915" max="6918" width="12.42578125" customWidth="1"/>
    <col min="7169" max="7169" width="10" customWidth="1"/>
    <col min="7170" max="7170" width="57.7109375" customWidth="1"/>
    <col min="7171" max="7174" width="12.42578125" customWidth="1"/>
    <col min="7425" max="7425" width="10" customWidth="1"/>
    <col min="7426" max="7426" width="57.7109375" customWidth="1"/>
    <col min="7427" max="7430" width="12.42578125" customWidth="1"/>
    <col min="7681" max="7681" width="10" customWidth="1"/>
    <col min="7682" max="7682" width="57.7109375" customWidth="1"/>
    <col min="7683" max="7686" width="12.42578125" customWidth="1"/>
    <col min="7937" max="7937" width="10" customWidth="1"/>
    <col min="7938" max="7938" width="57.7109375" customWidth="1"/>
    <col min="7939" max="7942" width="12.42578125" customWidth="1"/>
    <col min="8193" max="8193" width="10" customWidth="1"/>
    <col min="8194" max="8194" width="57.7109375" customWidth="1"/>
    <col min="8195" max="8198" width="12.42578125" customWidth="1"/>
    <col min="8449" max="8449" width="10" customWidth="1"/>
    <col min="8450" max="8450" width="57.7109375" customWidth="1"/>
    <col min="8451" max="8454" width="12.42578125" customWidth="1"/>
    <col min="8705" max="8705" width="10" customWidth="1"/>
    <col min="8706" max="8706" width="57.7109375" customWidth="1"/>
    <col min="8707" max="8710" width="12.42578125" customWidth="1"/>
    <col min="8961" max="8961" width="10" customWidth="1"/>
    <col min="8962" max="8962" width="57.7109375" customWidth="1"/>
    <col min="8963" max="8966" width="12.42578125" customWidth="1"/>
    <col min="9217" max="9217" width="10" customWidth="1"/>
    <col min="9218" max="9218" width="57.7109375" customWidth="1"/>
    <col min="9219" max="9222" width="12.42578125" customWidth="1"/>
    <col min="9473" max="9473" width="10" customWidth="1"/>
    <col min="9474" max="9474" width="57.7109375" customWidth="1"/>
    <col min="9475" max="9478" width="12.42578125" customWidth="1"/>
    <col min="9729" max="9729" width="10" customWidth="1"/>
    <col min="9730" max="9730" width="57.7109375" customWidth="1"/>
    <col min="9731" max="9734" width="12.42578125" customWidth="1"/>
    <col min="9985" max="9985" width="10" customWidth="1"/>
    <col min="9986" max="9986" width="57.7109375" customWidth="1"/>
    <col min="9987" max="9990" width="12.42578125" customWidth="1"/>
    <col min="10241" max="10241" width="10" customWidth="1"/>
    <col min="10242" max="10242" width="57.7109375" customWidth="1"/>
    <col min="10243" max="10246" width="12.42578125" customWidth="1"/>
    <col min="10497" max="10497" width="10" customWidth="1"/>
    <col min="10498" max="10498" width="57.7109375" customWidth="1"/>
    <col min="10499" max="10502" width="12.42578125" customWidth="1"/>
    <col min="10753" max="10753" width="10" customWidth="1"/>
    <col min="10754" max="10754" width="57.7109375" customWidth="1"/>
    <col min="10755" max="10758" width="12.42578125" customWidth="1"/>
    <col min="11009" max="11009" width="10" customWidth="1"/>
    <col min="11010" max="11010" width="57.7109375" customWidth="1"/>
    <col min="11011" max="11014" width="12.42578125" customWidth="1"/>
    <col min="11265" max="11265" width="10" customWidth="1"/>
    <col min="11266" max="11266" width="57.7109375" customWidth="1"/>
    <col min="11267" max="11270" width="12.42578125" customWidth="1"/>
    <col min="11521" max="11521" width="10" customWidth="1"/>
    <col min="11522" max="11522" width="57.7109375" customWidth="1"/>
    <col min="11523" max="11526" width="12.42578125" customWidth="1"/>
    <col min="11777" max="11777" width="10" customWidth="1"/>
    <col min="11778" max="11778" width="57.7109375" customWidth="1"/>
    <col min="11779" max="11782" width="12.42578125" customWidth="1"/>
    <col min="12033" max="12033" width="10" customWidth="1"/>
    <col min="12034" max="12034" width="57.7109375" customWidth="1"/>
    <col min="12035" max="12038" width="12.42578125" customWidth="1"/>
    <col min="12289" max="12289" width="10" customWidth="1"/>
    <col min="12290" max="12290" width="57.7109375" customWidth="1"/>
    <col min="12291" max="12294" width="12.42578125" customWidth="1"/>
    <col min="12545" max="12545" width="10" customWidth="1"/>
    <col min="12546" max="12546" width="57.7109375" customWidth="1"/>
    <col min="12547" max="12550" width="12.42578125" customWidth="1"/>
    <col min="12801" max="12801" width="10" customWidth="1"/>
    <col min="12802" max="12802" width="57.7109375" customWidth="1"/>
    <col min="12803" max="12806" width="12.42578125" customWidth="1"/>
    <col min="13057" max="13057" width="10" customWidth="1"/>
    <col min="13058" max="13058" width="57.7109375" customWidth="1"/>
    <col min="13059" max="13062" width="12.42578125" customWidth="1"/>
    <col min="13313" max="13313" width="10" customWidth="1"/>
    <col min="13314" max="13314" width="57.7109375" customWidth="1"/>
    <col min="13315" max="13318" width="12.42578125" customWidth="1"/>
    <col min="13569" max="13569" width="10" customWidth="1"/>
    <col min="13570" max="13570" width="57.7109375" customWidth="1"/>
    <col min="13571" max="13574" width="12.42578125" customWidth="1"/>
    <col min="13825" max="13825" width="10" customWidth="1"/>
    <col min="13826" max="13826" width="57.7109375" customWidth="1"/>
    <col min="13827" max="13830" width="12.42578125" customWidth="1"/>
    <col min="14081" max="14081" width="10" customWidth="1"/>
    <col min="14082" max="14082" width="57.7109375" customWidth="1"/>
    <col min="14083" max="14086" width="12.42578125" customWidth="1"/>
    <col min="14337" max="14337" width="10" customWidth="1"/>
    <col min="14338" max="14338" width="57.7109375" customWidth="1"/>
    <col min="14339" max="14342" width="12.42578125" customWidth="1"/>
    <col min="14593" max="14593" width="10" customWidth="1"/>
    <col min="14594" max="14594" width="57.7109375" customWidth="1"/>
    <col min="14595" max="14598" width="12.42578125" customWidth="1"/>
    <col min="14849" max="14849" width="10" customWidth="1"/>
    <col min="14850" max="14850" width="57.7109375" customWidth="1"/>
    <col min="14851" max="14854" width="12.42578125" customWidth="1"/>
    <col min="15105" max="15105" width="10" customWidth="1"/>
    <col min="15106" max="15106" width="57.7109375" customWidth="1"/>
    <col min="15107" max="15110" width="12.42578125" customWidth="1"/>
    <col min="15361" max="15361" width="10" customWidth="1"/>
    <col min="15362" max="15362" width="57.7109375" customWidth="1"/>
    <col min="15363" max="15366" width="12.42578125" customWidth="1"/>
    <col min="15617" max="15617" width="10" customWidth="1"/>
    <col min="15618" max="15618" width="57.7109375" customWidth="1"/>
    <col min="15619" max="15622" width="12.42578125" customWidth="1"/>
    <col min="15873" max="15873" width="10" customWidth="1"/>
    <col min="15874" max="15874" width="57.7109375" customWidth="1"/>
    <col min="15875" max="15878" width="12.42578125" customWidth="1"/>
    <col min="16129" max="16129" width="10" customWidth="1"/>
    <col min="16130" max="16130" width="57.7109375" customWidth="1"/>
    <col min="16131" max="16134" width="12.42578125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59</v>
      </c>
      <c r="B6" s="82"/>
      <c r="C6" s="82"/>
      <c r="D6" s="82"/>
      <c r="E6" s="82"/>
      <c r="F6" s="82"/>
    </row>
    <row r="7" spans="1:6" x14ac:dyDescent="0.25">
      <c r="A7" s="82" t="s">
        <v>65</v>
      </c>
      <c r="B7" s="82"/>
      <c r="C7" s="82"/>
      <c r="D7" s="82"/>
      <c r="E7" s="82"/>
      <c r="F7" s="82"/>
    </row>
    <row r="9" spans="1:6" s="4" customFormat="1" ht="26.25" x14ac:dyDescent="0.25">
      <c r="A9" s="3" t="s">
        <v>26</v>
      </c>
      <c r="B9" s="2" t="s">
        <v>61</v>
      </c>
      <c r="C9" s="2" t="s">
        <v>4</v>
      </c>
      <c r="D9" s="3" t="s">
        <v>62</v>
      </c>
      <c r="E9" s="3" t="s">
        <v>6</v>
      </c>
      <c r="F9" s="2" t="s">
        <v>7</v>
      </c>
    </row>
    <row r="10" spans="1:6" x14ac:dyDescent="0.25">
      <c r="A10" s="48" t="s">
        <v>63</v>
      </c>
      <c r="B10" s="49"/>
      <c r="C10" s="11">
        <f>SUM(C11+C13+C15+C17)</f>
        <v>2111101.5300000003</v>
      </c>
      <c r="D10" s="11">
        <v>1200</v>
      </c>
      <c r="E10" s="11">
        <v>0.06</v>
      </c>
      <c r="F10" s="11">
        <f>SUM(F11+F13+F15+F17)</f>
        <v>2112301.5300000003</v>
      </c>
    </row>
    <row r="11" spans="1:6" x14ac:dyDescent="0.25">
      <c r="A11" s="50" t="s">
        <v>66</v>
      </c>
      <c r="B11" s="50"/>
      <c r="C11" s="51">
        <v>716519</v>
      </c>
      <c r="D11" s="51">
        <v>0</v>
      </c>
      <c r="E11" s="51">
        <v>0</v>
      </c>
      <c r="F11" s="51">
        <v>716519</v>
      </c>
    </row>
    <row r="12" spans="1:6" x14ac:dyDescent="0.25">
      <c r="A12" s="52" t="s">
        <v>67</v>
      </c>
      <c r="B12" s="52"/>
      <c r="C12" s="53">
        <v>716519</v>
      </c>
      <c r="D12" s="53">
        <v>0</v>
      </c>
      <c r="E12" s="53">
        <v>0</v>
      </c>
      <c r="F12" s="53">
        <v>716519</v>
      </c>
    </row>
    <row r="13" spans="1:6" x14ac:dyDescent="0.25">
      <c r="A13" s="50" t="s">
        <v>68</v>
      </c>
      <c r="B13" s="50"/>
      <c r="C13" s="51">
        <v>52000</v>
      </c>
      <c r="D13" s="51">
        <v>0</v>
      </c>
      <c r="E13" s="51">
        <v>0</v>
      </c>
      <c r="F13" s="51">
        <v>52000</v>
      </c>
    </row>
    <row r="14" spans="1:6" x14ac:dyDescent="0.25">
      <c r="A14" s="52" t="s">
        <v>69</v>
      </c>
      <c r="B14" s="52"/>
      <c r="C14" s="53">
        <v>52000</v>
      </c>
      <c r="D14" s="53">
        <v>0</v>
      </c>
      <c r="E14" s="53">
        <v>0</v>
      </c>
      <c r="F14" s="53">
        <v>52000</v>
      </c>
    </row>
    <row r="15" spans="1:6" x14ac:dyDescent="0.25">
      <c r="A15" s="50" t="s">
        <v>70</v>
      </c>
      <c r="B15" s="50"/>
      <c r="C15" s="51">
        <v>0</v>
      </c>
      <c r="D15" s="51">
        <v>1200</v>
      </c>
      <c r="E15" s="51">
        <v>100</v>
      </c>
      <c r="F15" s="51">
        <v>1200</v>
      </c>
    </row>
    <row r="16" spans="1:6" x14ac:dyDescent="0.25">
      <c r="A16" s="52" t="s">
        <v>71</v>
      </c>
      <c r="B16" s="52"/>
      <c r="C16" s="53">
        <v>0</v>
      </c>
      <c r="D16" s="53">
        <v>1200</v>
      </c>
      <c r="E16" s="53">
        <v>100</v>
      </c>
      <c r="F16" s="53">
        <v>1200</v>
      </c>
    </row>
    <row r="17" spans="1:6" x14ac:dyDescent="0.25">
      <c r="A17" s="50" t="s">
        <v>72</v>
      </c>
      <c r="B17" s="50"/>
      <c r="C17" s="51">
        <f>SUM(C18:C19)</f>
        <v>1342582.53</v>
      </c>
      <c r="D17" s="51">
        <v>0</v>
      </c>
      <c r="E17" s="51">
        <v>0</v>
      </c>
      <c r="F17" s="51">
        <f>SUM(F18:F19)</f>
        <v>1342582.53</v>
      </c>
    </row>
    <row r="18" spans="1:6" x14ac:dyDescent="0.25">
      <c r="A18" s="52" t="s">
        <v>73</v>
      </c>
      <c r="B18" s="52"/>
      <c r="C18" s="53">
        <v>658108</v>
      </c>
      <c r="D18" s="53">
        <v>0</v>
      </c>
      <c r="E18" s="53">
        <v>0</v>
      </c>
      <c r="F18" s="53">
        <v>658108</v>
      </c>
    </row>
    <row r="19" spans="1:6" x14ac:dyDescent="0.25">
      <c r="A19" s="52" t="s">
        <v>74</v>
      </c>
      <c r="B19" s="52"/>
      <c r="C19" s="53">
        <v>684474.53</v>
      </c>
      <c r="D19" s="53">
        <v>0</v>
      </c>
      <c r="E19" s="53">
        <v>0</v>
      </c>
      <c r="F19" s="53">
        <v>684474.53</v>
      </c>
    </row>
    <row r="20" spans="1:6" x14ac:dyDescent="0.25">
      <c r="A20" s="54" t="s">
        <v>64</v>
      </c>
      <c r="B20" s="55"/>
      <c r="C20" s="11">
        <v>2111101.5299999998</v>
      </c>
      <c r="D20" s="11">
        <v>1200</v>
      </c>
      <c r="E20" s="11">
        <v>0.06</v>
      </c>
      <c r="F20" s="11">
        <v>2112301.5299999998</v>
      </c>
    </row>
    <row r="21" spans="1:6" x14ac:dyDescent="0.25">
      <c r="A21" s="50" t="s">
        <v>66</v>
      </c>
      <c r="B21" s="50"/>
      <c r="C21" s="51">
        <v>716519</v>
      </c>
      <c r="D21" s="51">
        <v>0</v>
      </c>
      <c r="E21" s="51">
        <v>0</v>
      </c>
      <c r="F21" s="51">
        <v>716519</v>
      </c>
    </row>
    <row r="22" spans="1:6" x14ac:dyDescent="0.25">
      <c r="A22" s="52" t="s">
        <v>67</v>
      </c>
      <c r="B22" s="52"/>
      <c r="C22" s="53">
        <v>716519</v>
      </c>
      <c r="D22" s="53">
        <v>0</v>
      </c>
      <c r="E22" s="53">
        <v>0</v>
      </c>
      <c r="F22" s="53">
        <v>716519</v>
      </c>
    </row>
    <row r="23" spans="1:6" x14ac:dyDescent="0.25">
      <c r="A23" s="50" t="s">
        <v>68</v>
      </c>
      <c r="B23" s="50"/>
      <c r="C23" s="51">
        <v>58984.53</v>
      </c>
      <c r="D23" s="51">
        <v>0</v>
      </c>
      <c r="E23" s="51">
        <v>0</v>
      </c>
      <c r="F23" s="51">
        <v>58984.53</v>
      </c>
    </row>
    <row r="24" spans="1:6" x14ac:dyDescent="0.25">
      <c r="A24" s="52" t="s">
        <v>69</v>
      </c>
      <c r="B24" s="52"/>
      <c r="C24" s="53">
        <v>58984.53</v>
      </c>
      <c r="D24" s="53">
        <v>0</v>
      </c>
      <c r="E24" s="53">
        <v>0</v>
      </c>
      <c r="F24" s="53">
        <v>58984.53</v>
      </c>
    </row>
    <row r="25" spans="1:6" x14ac:dyDescent="0.25">
      <c r="A25" s="50" t="s">
        <v>70</v>
      </c>
      <c r="B25" s="50"/>
      <c r="C25" s="51">
        <v>0</v>
      </c>
      <c r="D25" s="51">
        <v>1200</v>
      </c>
      <c r="E25" s="51">
        <v>100</v>
      </c>
      <c r="F25" s="51">
        <v>1200</v>
      </c>
    </row>
    <row r="26" spans="1:6" x14ac:dyDescent="0.25">
      <c r="A26" s="52" t="s">
        <v>71</v>
      </c>
      <c r="B26" s="52"/>
      <c r="C26" s="53">
        <v>0</v>
      </c>
      <c r="D26" s="53">
        <v>1200</v>
      </c>
      <c r="E26" s="53">
        <v>100</v>
      </c>
      <c r="F26" s="53">
        <v>1200</v>
      </c>
    </row>
    <row r="27" spans="1:6" x14ac:dyDescent="0.25">
      <c r="A27" s="50" t="s">
        <v>72</v>
      </c>
      <c r="B27" s="50"/>
      <c r="C27" s="51">
        <v>1335598</v>
      </c>
      <c r="D27" s="51">
        <v>0</v>
      </c>
      <c r="E27" s="51">
        <v>0</v>
      </c>
      <c r="F27" s="51">
        <v>1335598</v>
      </c>
    </row>
    <row r="28" spans="1:6" x14ac:dyDescent="0.25">
      <c r="A28" s="52" t="s">
        <v>73</v>
      </c>
      <c r="B28" s="52"/>
      <c r="C28" s="53">
        <v>658108</v>
      </c>
      <c r="D28" s="53">
        <v>0</v>
      </c>
      <c r="E28" s="53">
        <v>0</v>
      </c>
      <c r="F28" s="53">
        <v>658108</v>
      </c>
    </row>
    <row r="29" spans="1:6" x14ac:dyDescent="0.25">
      <c r="A29" s="52" t="s">
        <v>74</v>
      </c>
      <c r="B29" s="52"/>
      <c r="C29" s="53">
        <v>677490</v>
      </c>
      <c r="D29" s="53">
        <v>0</v>
      </c>
      <c r="E29" s="53">
        <v>0</v>
      </c>
      <c r="F29" s="53">
        <v>677490</v>
      </c>
    </row>
  </sheetData>
  <mergeCells count="4">
    <mergeCell ref="A5:C5"/>
    <mergeCell ref="A6:F6"/>
    <mergeCell ref="A7:F7"/>
    <mergeCell ref="A3:B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4074-C5A3-4522-B4C7-3580CB507BC9}">
  <dimension ref="A1:F12"/>
  <sheetViews>
    <sheetView workbookViewId="0">
      <selection activeCell="A6" sqref="A6:XFD6"/>
    </sheetView>
  </sheetViews>
  <sheetFormatPr defaultRowHeight="15" x14ac:dyDescent="0.25"/>
  <cols>
    <col min="1" max="1" width="10" customWidth="1"/>
    <col min="2" max="2" width="51" customWidth="1"/>
    <col min="3" max="6" width="13" customWidth="1"/>
    <col min="257" max="257" width="10" customWidth="1"/>
    <col min="258" max="258" width="51" customWidth="1"/>
    <col min="259" max="262" width="13" customWidth="1"/>
    <col min="513" max="513" width="10" customWidth="1"/>
    <col min="514" max="514" width="51" customWidth="1"/>
    <col min="515" max="518" width="13" customWidth="1"/>
    <col min="769" max="769" width="10" customWidth="1"/>
    <col min="770" max="770" width="51" customWidth="1"/>
    <col min="771" max="774" width="13" customWidth="1"/>
    <col min="1025" max="1025" width="10" customWidth="1"/>
    <col min="1026" max="1026" width="51" customWidth="1"/>
    <col min="1027" max="1030" width="13" customWidth="1"/>
    <col min="1281" max="1281" width="10" customWidth="1"/>
    <col min="1282" max="1282" width="51" customWidth="1"/>
    <col min="1283" max="1286" width="13" customWidth="1"/>
    <col min="1537" max="1537" width="10" customWidth="1"/>
    <col min="1538" max="1538" width="51" customWidth="1"/>
    <col min="1539" max="1542" width="13" customWidth="1"/>
    <col min="1793" max="1793" width="10" customWidth="1"/>
    <col min="1794" max="1794" width="51" customWidth="1"/>
    <col min="1795" max="1798" width="13" customWidth="1"/>
    <col min="2049" max="2049" width="10" customWidth="1"/>
    <col min="2050" max="2050" width="51" customWidth="1"/>
    <col min="2051" max="2054" width="13" customWidth="1"/>
    <col min="2305" max="2305" width="10" customWidth="1"/>
    <col min="2306" max="2306" width="51" customWidth="1"/>
    <col min="2307" max="2310" width="13" customWidth="1"/>
    <col min="2561" max="2561" width="10" customWidth="1"/>
    <col min="2562" max="2562" width="51" customWidth="1"/>
    <col min="2563" max="2566" width="13" customWidth="1"/>
    <col min="2817" max="2817" width="10" customWidth="1"/>
    <col min="2818" max="2818" width="51" customWidth="1"/>
    <col min="2819" max="2822" width="13" customWidth="1"/>
    <col min="3073" max="3073" width="10" customWidth="1"/>
    <col min="3074" max="3074" width="51" customWidth="1"/>
    <col min="3075" max="3078" width="13" customWidth="1"/>
    <col min="3329" max="3329" width="10" customWidth="1"/>
    <col min="3330" max="3330" width="51" customWidth="1"/>
    <col min="3331" max="3334" width="13" customWidth="1"/>
    <col min="3585" max="3585" width="10" customWidth="1"/>
    <col min="3586" max="3586" width="51" customWidth="1"/>
    <col min="3587" max="3590" width="13" customWidth="1"/>
    <col min="3841" max="3841" width="10" customWidth="1"/>
    <col min="3842" max="3842" width="51" customWidth="1"/>
    <col min="3843" max="3846" width="13" customWidth="1"/>
    <col min="4097" max="4097" width="10" customWidth="1"/>
    <col min="4098" max="4098" width="51" customWidth="1"/>
    <col min="4099" max="4102" width="13" customWidth="1"/>
    <col min="4353" max="4353" width="10" customWidth="1"/>
    <col min="4354" max="4354" width="51" customWidth="1"/>
    <col min="4355" max="4358" width="13" customWidth="1"/>
    <col min="4609" max="4609" width="10" customWidth="1"/>
    <col min="4610" max="4610" width="51" customWidth="1"/>
    <col min="4611" max="4614" width="13" customWidth="1"/>
    <col min="4865" max="4865" width="10" customWidth="1"/>
    <col min="4866" max="4866" width="51" customWidth="1"/>
    <col min="4867" max="4870" width="13" customWidth="1"/>
    <col min="5121" max="5121" width="10" customWidth="1"/>
    <col min="5122" max="5122" width="51" customWidth="1"/>
    <col min="5123" max="5126" width="13" customWidth="1"/>
    <col min="5377" max="5377" width="10" customWidth="1"/>
    <col min="5378" max="5378" width="51" customWidth="1"/>
    <col min="5379" max="5382" width="13" customWidth="1"/>
    <col min="5633" max="5633" width="10" customWidth="1"/>
    <col min="5634" max="5634" width="51" customWidth="1"/>
    <col min="5635" max="5638" width="13" customWidth="1"/>
    <col min="5889" max="5889" width="10" customWidth="1"/>
    <col min="5890" max="5890" width="51" customWidth="1"/>
    <col min="5891" max="5894" width="13" customWidth="1"/>
    <col min="6145" max="6145" width="10" customWidth="1"/>
    <col min="6146" max="6146" width="51" customWidth="1"/>
    <col min="6147" max="6150" width="13" customWidth="1"/>
    <col min="6401" max="6401" width="10" customWidth="1"/>
    <col min="6402" max="6402" width="51" customWidth="1"/>
    <col min="6403" max="6406" width="13" customWidth="1"/>
    <col min="6657" max="6657" width="10" customWidth="1"/>
    <col min="6658" max="6658" width="51" customWidth="1"/>
    <col min="6659" max="6662" width="13" customWidth="1"/>
    <col min="6913" max="6913" width="10" customWidth="1"/>
    <col min="6914" max="6914" width="51" customWidth="1"/>
    <col min="6915" max="6918" width="13" customWidth="1"/>
    <col min="7169" max="7169" width="10" customWidth="1"/>
    <col min="7170" max="7170" width="51" customWidth="1"/>
    <col min="7171" max="7174" width="13" customWidth="1"/>
    <col min="7425" max="7425" width="10" customWidth="1"/>
    <col min="7426" max="7426" width="51" customWidth="1"/>
    <col min="7427" max="7430" width="13" customWidth="1"/>
    <col min="7681" max="7681" width="10" customWidth="1"/>
    <col min="7682" max="7682" width="51" customWidth="1"/>
    <col min="7683" max="7686" width="13" customWidth="1"/>
    <col min="7937" max="7937" width="10" customWidth="1"/>
    <col min="7938" max="7938" width="51" customWidth="1"/>
    <col min="7939" max="7942" width="13" customWidth="1"/>
    <col min="8193" max="8193" width="10" customWidth="1"/>
    <col min="8194" max="8194" width="51" customWidth="1"/>
    <col min="8195" max="8198" width="13" customWidth="1"/>
    <col min="8449" max="8449" width="10" customWidth="1"/>
    <col min="8450" max="8450" width="51" customWidth="1"/>
    <col min="8451" max="8454" width="13" customWidth="1"/>
    <col min="8705" max="8705" width="10" customWidth="1"/>
    <col min="8706" max="8706" width="51" customWidth="1"/>
    <col min="8707" max="8710" width="13" customWidth="1"/>
    <col min="8961" max="8961" width="10" customWidth="1"/>
    <col min="8962" max="8962" width="51" customWidth="1"/>
    <col min="8963" max="8966" width="13" customWidth="1"/>
    <col min="9217" max="9217" width="10" customWidth="1"/>
    <col min="9218" max="9218" width="51" customWidth="1"/>
    <col min="9219" max="9222" width="13" customWidth="1"/>
    <col min="9473" max="9473" width="10" customWidth="1"/>
    <col min="9474" max="9474" width="51" customWidth="1"/>
    <col min="9475" max="9478" width="13" customWidth="1"/>
    <col min="9729" max="9729" width="10" customWidth="1"/>
    <col min="9730" max="9730" width="51" customWidth="1"/>
    <col min="9731" max="9734" width="13" customWidth="1"/>
    <col min="9985" max="9985" width="10" customWidth="1"/>
    <col min="9986" max="9986" width="51" customWidth="1"/>
    <col min="9987" max="9990" width="13" customWidth="1"/>
    <col min="10241" max="10241" width="10" customWidth="1"/>
    <col min="10242" max="10242" width="51" customWidth="1"/>
    <col min="10243" max="10246" width="13" customWidth="1"/>
    <col min="10497" max="10497" width="10" customWidth="1"/>
    <col min="10498" max="10498" width="51" customWidth="1"/>
    <col min="10499" max="10502" width="13" customWidth="1"/>
    <col min="10753" max="10753" width="10" customWidth="1"/>
    <col min="10754" max="10754" width="51" customWidth="1"/>
    <col min="10755" max="10758" width="13" customWidth="1"/>
    <col min="11009" max="11009" width="10" customWidth="1"/>
    <col min="11010" max="11010" width="51" customWidth="1"/>
    <col min="11011" max="11014" width="13" customWidth="1"/>
    <col min="11265" max="11265" width="10" customWidth="1"/>
    <col min="11266" max="11266" width="51" customWidth="1"/>
    <col min="11267" max="11270" width="13" customWidth="1"/>
    <col min="11521" max="11521" width="10" customWidth="1"/>
    <col min="11522" max="11522" width="51" customWidth="1"/>
    <col min="11523" max="11526" width="13" customWidth="1"/>
    <col min="11777" max="11777" width="10" customWidth="1"/>
    <col min="11778" max="11778" width="51" customWidth="1"/>
    <col min="11779" max="11782" width="13" customWidth="1"/>
    <col min="12033" max="12033" width="10" customWidth="1"/>
    <col min="12034" max="12034" width="51" customWidth="1"/>
    <col min="12035" max="12038" width="13" customWidth="1"/>
    <col min="12289" max="12289" width="10" customWidth="1"/>
    <col min="12290" max="12290" width="51" customWidth="1"/>
    <col min="12291" max="12294" width="13" customWidth="1"/>
    <col min="12545" max="12545" width="10" customWidth="1"/>
    <col min="12546" max="12546" width="51" customWidth="1"/>
    <col min="12547" max="12550" width="13" customWidth="1"/>
    <col min="12801" max="12801" width="10" customWidth="1"/>
    <col min="12802" max="12802" width="51" customWidth="1"/>
    <col min="12803" max="12806" width="13" customWidth="1"/>
    <col min="13057" max="13057" width="10" customWidth="1"/>
    <col min="13058" max="13058" width="51" customWidth="1"/>
    <col min="13059" max="13062" width="13" customWidth="1"/>
    <col min="13313" max="13313" width="10" customWidth="1"/>
    <col min="13314" max="13314" width="51" customWidth="1"/>
    <col min="13315" max="13318" width="13" customWidth="1"/>
    <col min="13569" max="13569" width="10" customWidth="1"/>
    <col min="13570" max="13570" width="51" customWidth="1"/>
    <col min="13571" max="13574" width="13" customWidth="1"/>
    <col min="13825" max="13825" width="10" customWidth="1"/>
    <col min="13826" max="13826" width="51" customWidth="1"/>
    <col min="13827" max="13830" width="13" customWidth="1"/>
    <col min="14081" max="14081" width="10" customWidth="1"/>
    <col min="14082" max="14082" width="51" customWidth="1"/>
    <col min="14083" max="14086" width="13" customWidth="1"/>
    <col min="14337" max="14337" width="10" customWidth="1"/>
    <col min="14338" max="14338" width="51" customWidth="1"/>
    <col min="14339" max="14342" width="13" customWidth="1"/>
    <col min="14593" max="14593" width="10" customWidth="1"/>
    <col min="14594" max="14594" width="51" customWidth="1"/>
    <col min="14595" max="14598" width="13" customWidth="1"/>
    <col min="14849" max="14849" width="10" customWidth="1"/>
    <col min="14850" max="14850" width="51" customWidth="1"/>
    <col min="14851" max="14854" width="13" customWidth="1"/>
    <col min="15105" max="15105" width="10" customWidth="1"/>
    <col min="15106" max="15106" width="51" customWidth="1"/>
    <col min="15107" max="15110" width="13" customWidth="1"/>
    <col min="15361" max="15361" width="10" customWidth="1"/>
    <col min="15362" max="15362" width="51" customWidth="1"/>
    <col min="15363" max="15366" width="13" customWidth="1"/>
    <col min="15617" max="15617" width="10" customWidth="1"/>
    <col min="15618" max="15618" width="51" customWidth="1"/>
    <col min="15619" max="15622" width="13" customWidth="1"/>
    <col min="15873" max="15873" width="10" customWidth="1"/>
    <col min="15874" max="15874" width="51" customWidth="1"/>
    <col min="15875" max="15878" width="13" customWidth="1"/>
    <col min="16129" max="16129" width="10" customWidth="1"/>
    <col min="16130" max="16130" width="51" customWidth="1"/>
    <col min="16131" max="16134" width="13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75</v>
      </c>
      <c r="B6" s="82"/>
      <c r="C6" s="82"/>
      <c r="D6" s="82"/>
      <c r="E6" s="82"/>
      <c r="F6" s="82"/>
    </row>
    <row r="7" spans="1:6" x14ac:dyDescent="0.25">
      <c r="A7" s="82" t="s">
        <v>76</v>
      </c>
      <c r="B7" s="82"/>
      <c r="C7" s="82"/>
      <c r="D7" s="82"/>
      <c r="E7" s="82"/>
      <c r="F7" s="82"/>
    </row>
    <row r="9" spans="1:6" s="4" customFormat="1" ht="26.25" x14ac:dyDescent="0.25">
      <c r="A9" s="3" t="s">
        <v>26</v>
      </c>
      <c r="B9" s="2" t="s">
        <v>77</v>
      </c>
      <c r="C9" s="2" t="s">
        <v>4</v>
      </c>
      <c r="D9" s="3" t="s">
        <v>62</v>
      </c>
      <c r="E9" s="3" t="s">
        <v>6</v>
      </c>
      <c r="F9" s="2" t="s">
        <v>7</v>
      </c>
    </row>
    <row r="10" spans="1:6" x14ac:dyDescent="0.25">
      <c r="A10" s="13" t="s">
        <v>64</v>
      </c>
      <c r="B10" s="13"/>
      <c r="C10" s="11">
        <v>2111101.5299999998</v>
      </c>
      <c r="D10" s="11">
        <v>1200</v>
      </c>
      <c r="E10" s="11">
        <v>0.06</v>
      </c>
      <c r="F10" s="11">
        <v>2112301.5299999998</v>
      </c>
    </row>
    <row r="11" spans="1:6" x14ac:dyDescent="0.25">
      <c r="A11" s="56" t="s">
        <v>78</v>
      </c>
      <c r="B11" s="56"/>
      <c r="C11" s="57">
        <v>2111101.5299999998</v>
      </c>
      <c r="D11" s="57">
        <v>1200</v>
      </c>
      <c r="E11" s="57">
        <v>0.06</v>
      </c>
      <c r="F11" s="57">
        <v>2112301.5299999998</v>
      </c>
    </row>
    <row r="12" spans="1:6" x14ac:dyDescent="0.25">
      <c r="A12" s="58" t="s">
        <v>79</v>
      </c>
      <c r="B12" s="58"/>
      <c r="C12" s="59">
        <v>2111101.5299999998</v>
      </c>
      <c r="D12" s="59">
        <v>1200</v>
      </c>
      <c r="E12" s="59">
        <v>0.06</v>
      </c>
      <c r="F12" s="59">
        <v>2112301.5299999998</v>
      </c>
    </row>
  </sheetData>
  <mergeCells count="4">
    <mergeCell ref="A5:C5"/>
    <mergeCell ref="A6:F6"/>
    <mergeCell ref="A7:F7"/>
    <mergeCell ref="A3:B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D3F0-23B5-463D-9716-8F75CBCE3A80}">
  <dimension ref="A1:F14"/>
  <sheetViews>
    <sheetView workbookViewId="0">
      <selection activeCell="A6" sqref="A6:XFD6"/>
    </sheetView>
  </sheetViews>
  <sheetFormatPr defaultRowHeight="15" x14ac:dyDescent="0.25"/>
  <cols>
    <col min="1" max="1" width="10" customWidth="1"/>
    <col min="2" max="2" width="48.42578125" customWidth="1"/>
    <col min="3" max="6" width="12.7109375" customWidth="1"/>
    <col min="257" max="257" width="10" customWidth="1"/>
    <col min="258" max="258" width="48.42578125" customWidth="1"/>
    <col min="259" max="262" width="12.7109375" customWidth="1"/>
    <col min="513" max="513" width="10" customWidth="1"/>
    <col min="514" max="514" width="48.42578125" customWidth="1"/>
    <col min="515" max="518" width="12.7109375" customWidth="1"/>
    <col min="769" max="769" width="10" customWidth="1"/>
    <col min="770" max="770" width="48.42578125" customWidth="1"/>
    <col min="771" max="774" width="12.7109375" customWidth="1"/>
    <col min="1025" max="1025" width="10" customWidth="1"/>
    <col min="1026" max="1026" width="48.42578125" customWidth="1"/>
    <col min="1027" max="1030" width="12.7109375" customWidth="1"/>
    <col min="1281" max="1281" width="10" customWidth="1"/>
    <col min="1282" max="1282" width="48.42578125" customWidth="1"/>
    <col min="1283" max="1286" width="12.7109375" customWidth="1"/>
    <col min="1537" max="1537" width="10" customWidth="1"/>
    <col min="1538" max="1538" width="48.42578125" customWidth="1"/>
    <col min="1539" max="1542" width="12.7109375" customWidth="1"/>
    <col min="1793" max="1793" width="10" customWidth="1"/>
    <col min="1794" max="1794" width="48.42578125" customWidth="1"/>
    <col min="1795" max="1798" width="12.7109375" customWidth="1"/>
    <col min="2049" max="2049" width="10" customWidth="1"/>
    <col min="2050" max="2050" width="48.42578125" customWidth="1"/>
    <col min="2051" max="2054" width="12.7109375" customWidth="1"/>
    <col min="2305" max="2305" width="10" customWidth="1"/>
    <col min="2306" max="2306" width="48.42578125" customWidth="1"/>
    <col min="2307" max="2310" width="12.7109375" customWidth="1"/>
    <col min="2561" max="2561" width="10" customWidth="1"/>
    <col min="2562" max="2562" width="48.42578125" customWidth="1"/>
    <col min="2563" max="2566" width="12.7109375" customWidth="1"/>
    <col min="2817" max="2817" width="10" customWidth="1"/>
    <col min="2818" max="2818" width="48.42578125" customWidth="1"/>
    <col min="2819" max="2822" width="12.7109375" customWidth="1"/>
    <col min="3073" max="3073" width="10" customWidth="1"/>
    <col min="3074" max="3074" width="48.42578125" customWidth="1"/>
    <col min="3075" max="3078" width="12.7109375" customWidth="1"/>
    <col min="3329" max="3329" width="10" customWidth="1"/>
    <col min="3330" max="3330" width="48.42578125" customWidth="1"/>
    <col min="3331" max="3334" width="12.7109375" customWidth="1"/>
    <col min="3585" max="3585" width="10" customWidth="1"/>
    <col min="3586" max="3586" width="48.42578125" customWidth="1"/>
    <col min="3587" max="3590" width="12.7109375" customWidth="1"/>
    <col min="3841" max="3841" width="10" customWidth="1"/>
    <col min="3842" max="3842" width="48.42578125" customWidth="1"/>
    <col min="3843" max="3846" width="12.7109375" customWidth="1"/>
    <col min="4097" max="4097" width="10" customWidth="1"/>
    <col min="4098" max="4098" width="48.42578125" customWidth="1"/>
    <col min="4099" max="4102" width="12.7109375" customWidth="1"/>
    <col min="4353" max="4353" width="10" customWidth="1"/>
    <col min="4354" max="4354" width="48.42578125" customWidth="1"/>
    <col min="4355" max="4358" width="12.7109375" customWidth="1"/>
    <col min="4609" max="4609" width="10" customWidth="1"/>
    <col min="4610" max="4610" width="48.42578125" customWidth="1"/>
    <col min="4611" max="4614" width="12.7109375" customWidth="1"/>
    <col min="4865" max="4865" width="10" customWidth="1"/>
    <col min="4866" max="4866" width="48.42578125" customWidth="1"/>
    <col min="4867" max="4870" width="12.7109375" customWidth="1"/>
    <col min="5121" max="5121" width="10" customWidth="1"/>
    <col min="5122" max="5122" width="48.42578125" customWidth="1"/>
    <col min="5123" max="5126" width="12.7109375" customWidth="1"/>
    <col min="5377" max="5377" width="10" customWidth="1"/>
    <col min="5378" max="5378" width="48.42578125" customWidth="1"/>
    <col min="5379" max="5382" width="12.7109375" customWidth="1"/>
    <col min="5633" max="5633" width="10" customWidth="1"/>
    <col min="5634" max="5634" width="48.42578125" customWidth="1"/>
    <col min="5635" max="5638" width="12.7109375" customWidth="1"/>
    <col min="5889" max="5889" width="10" customWidth="1"/>
    <col min="5890" max="5890" width="48.42578125" customWidth="1"/>
    <col min="5891" max="5894" width="12.7109375" customWidth="1"/>
    <col min="6145" max="6145" width="10" customWidth="1"/>
    <col min="6146" max="6146" width="48.42578125" customWidth="1"/>
    <col min="6147" max="6150" width="12.7109375" customWidth="1"/>
    <col min="6401" max="6401" width="10" customWidth="1"/>
    <col min="6402" max="6402" width="48.42578125" customWidth="1"/>
    <col min="6403" max="6406" width="12.7109375" customWidth="1"/>
    <col min="6657" max="6657" width="10" customWidth="1"/>
    <col min="6658" max="6658" width="48.42578125" customWidth="1"/>
    <col min="6659" max="6662" width="12.7109375" customWidth="1"/>
    <col min="6913" max="6913" width="10" customWidth="1"/>
    <col min="6914" max="6914" width="48.42578125" customWidth="1"/>
    <col min="6915" max="6918" width="12.7109375" customWidth="1"/>
    <col min="7169" max="7169" width="10" customWidth="1"/>
    <col min="7170" max="7170" width="48.42578125" customWidth="1"/>
    <col min="7171" max="7174" width="12.7109375" customWidth="1"/>
    <col min="7425" max="7425" width="10" customWidth="1"/>
    <col min="7426" max="7426" width="48.42578125" customWidth="1"/>
    <col min="7427" max="7430" width="12.7109375" customWidth="1"/>
    <col min="7681" max="7681" width="10" customWidth="1"/>
    <col min="7682" max="7682" width="48.42578125" customWidth="1"/>
    <col min="7683" max="7686" width="12.7109375" customWidth="1"/>
    <col min="7937" max="7937" width="10" customWidth="1"/>
    <col min="7938" max="7938" width="48.42578125" customWidth="1"/>
    <col min="7939" max="7942" width="12.7109375" customWidth="1"/>
    <col min="8193" max="8193" width="10" customWidth="1"/>
    <col min="8194" max="8194" width="48.42578125" customWidth="1"/>
    <col min="8195" max="8198" width="12.7109375" customWidth="1"/>
    <col min="8449" max="8449" width="10" customWidth="1"/>
    <col min="8450" max="8450" width="48.42578125" customWidth="1"/>
    <col min="8451" max="8454" width="12.7109375" customWidth="1"/>
    <col min="8705" max="8705" width="10" customWidth="1"/>
    <col min="8706" max="8706" width="48.42578125" customWidth="1"/>
    <col min="8707" max="8710" width="12.7109375" customWidth="1"/>
    <col min="8961" max="8961" width="10" customWidth="1"/>
    <col min="8962" max="8962" width="48.42578125" customWidth="1"/>
    <col min="8963" max="8966" width="12.7109375" customWidth="1"/>
    <col min="9217" max="9217" width="10" customWidth="1"/>
    <col min="9218" max="9218" width="48.42578125" customWidth="1"/>
    <col min="9219" max="9222" width="12.7109375" customWidth="1"/>
    <col min="9473" max="9473" width="10" customWidth="1"/>
    <col min="9474" max="9474" width="48.42578125" customWidth="1"/>
    <col min="9475" max="9478" width="12.7109375" customWidth="1"/>
    <col min="9729" max="9729" width="10" customWidth="1"/>
    <col min="9730" max="9730" width="48.42578125" customWidth="1"/>
    <col min="9731" max="9734" width="12.7109375" customWidth="1"/>
    <col min="9985" max="9985" width="10" customWidth="1"/>
    <col min="9986" max="9986" width="48.42578125" customWidth="1"/>
    <col min="9987" max="9990" width="12.7109375" customWidth="1"/>
    <col min="10241" max="10241" width="10" customWidth="1"/>
    <col min="10242" max="10242" width="48.42578125" customWidth="1"/>
    <col min="10243" max="10246" width="12.7109375" customWidth="1"/>
    <col min="10497" max="10497" width="10" customWidth="1"/>
    <col min="10498" max="10498" width="48.42578125" customWidth="1"/>
    <col min="10499" max="10502" width="12.7109375" customWidth="1"/>
    <col min="10753" max="10753" width="10" customWidth="1"/>
    <col min="10754" max="10754" width="48.42578125" customWidth="1"/>
    <col min="10755" max="10758" width="12.7109375" customWidth="1"/>
    <col min="11009" max="11009" width="10" customWidth="1"/>
    <col min="11010" max="11010" width="48.42578125" customWidth="1"/>
    <col min="11011" max="11014" width="12.7109375" customWidth="1"/>
    <col min="11265" max="11265" width="10" customWidth="1"/>
    <col min="11266" max="11266" width="48.42578125" customWidth="1"/>
    <col min="11267" max="11270" width="12.7109375" customWidth="1"/>
    <col min="11521" max="11521" width="10" customWidth="1"/>
    <col min="11522" max="11522" width="48.42578125" customWidth="1"/>
    <col min="11523" max="11526" width="12.7109375" customWidth="1"/>
    <col min="11777" max="11777" width="10" customWidth="1"/>
    <col min="11778" max="11778" width="48.42578125" customWidth="1"/>
    <col min="11779" max="11782" width="12.7109375" customWidth="1"/>
    <col min="12033" max="12033" width="10" customWidth="1"/>
    <col min="12034" max="12034" width="48.42578125" customWidth="1"/>
    <col min="12035" max="12038" width="12.7109375" customWidth="1"/>
    <col min="12289" max="12289" width="10" customWidth="1"/>
    <col min="12290" max="12290" width="48.42578125" customWidth="1"/>
    <col min="12291" max="12294" width="12.7109375" customWidth="1"/>
    <col min="12545" max="12545" width="10" customWidth="1"/>
    <col min="12546" max="12546" width="48.42578125" customWidth="1"/>
    <col min="12547" max="12550" width="12.7109375" customWidth="1"/>
    <col min="12801" max="12801" width="10" customWidth="1"/>
    <col min="12802" max="12802" width="48.42578125" customWidth="1"/>
    <col min="12803" max="12806" width="12.7109375" customWidth="1"/>
    <col min="13057" max="13057" width="10" customWidth="1"/>
    <col min="13058" max="13058" width="48.42578125" customWidth="1"/>
    <col min="13059" max="13062" width="12.7109375" customWidth="1"/>
    <col min="13313" max="13313" width="10" customWidth="1"/>
    <col min="13314" max="13314" width="48.42578125" customWidth="1"/>
    <col min="13315" max="13318" width="12.7109375" customWidth="1"/>
    <col min="13569" max="13569" width="10" customWidth="1"/>
    <col min="13570" max="13570" width="48.42578125" customWidth="1"/>
    <col min="13571" max="13574" width="12.7109375" customWidth="1"/>
    <col min="13825" max="13825" width="10" customWidth="1"/>
    <col min="13826" max="13826" width="48.42578125" customWidth="1"/>
    <col min="13827" max="13830" width="12.7109375" customWidth="1"/>
    <col min="14081" max="14081" width="10" customWidth="1"/>
    <col min="14082" max="14082" width="48.42578125" customWidth="1"/>
    <col min="14083" max="14086" width="12.7109375" customWidth="1"/>
    <col min="14337" max="14337" width="10" customWidth="1"/>
    <col min="14338" max="14338" width="48.42578125" customWidth="1"/>
    <col min="14339" max="14342" width="12.7109375" customWidth="1"/>
    <col min="14593" max="14593" width="10" customWidth="1"/>
    <col min="14594" max="14594" width="48.42578125" customWidth="1"/>
    <col min="14595" max="14598" width="12.7109375" customWidth="1"/>
    <col min="14849" max="14849" width="10" customWidth="1"/>
    <col min="14850" max="14850" width="48.42578125" customWidth="1"/>
    <col min="14851" max="14854" width="12.7109375" customWidth="1"/>
    <col min="15105" max="15105" width="10" customWidth="1"/>
    <col min="15106" max="15106" width="48.42578125" customWidth="1"/>
    <col min="15107" max="15110" width="12.7109375" customWidth="1"/>
    <col min="15361" max="15361" width="10" customWidth="1"/>
    <col min="15362" max="15362" width="48.42578125" customWidth="1"/>
    <col min="15363" max="15366" width="12.7109375" customWidth="1"/>
    <col min="15617" max="15617" width="10" customWidth="1"/>
    <col min="15618" max="15618" width="48.42578125" customWidth="1"/>
    <col min="15619" max="15622" width="12.7109375" customWidth="1"/>
    <col min="15873" max="15873" width="10" customWidth="1"/>
    <col min="15874" max="15874" width="48.42578125" customWidth="1"/>
    <col min="15875" max="15878" width="12.7109375" customWidth="1"/>
    <col min="16129" max="16129" width="10" customWidth="1"/>
    <col min="16130" max="16130" width="48.42578125" customWidth="1"/>
    <col min="16131" max="16134" width="12.7109375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59</v>
      </c>
      <c r="B6" s="82"/>
      <c r="C6" s="82"/>
      <c r="D6" s="82"/>
      <c r="E6" s="82"/>
      <c r="F6" s="82"/>
    </row>
    <row r="7" spans="1:6" x14ac:dyDescent="0.25">
      <c r="A7" s="82" t="s">
        <v>80</v>
      </c>
      <c r="B7" s="82"/>
      <c r="C7" s="82"/>
      <c r="D7" s="82"/>
      <c r="E7" s="82"/>
      <c r="F7" s="82"/>
    </row>
    <row r="9" spans="1:6" s="4" customFormat="1" ht="26.25" x14ac:dyDescent="0.25">
      <c r="A9" s="3" t="s">
        <v>26</v>
      </c>
      <c r="B9" s="60" t="s">
        <v>61</v>
      </c>
      <c r="C9" s="60" t="s">
        <v>4</v>
      </c>
      <c r="D9" s="40" t="s">
        <v>62</v>
      </c>
      <c r="E9" s="40" t="s">
        <v>6</v>
      </c>
      <c r="F9" s="60" t="s">
        <v>7</v>
      </c>
    </row>
    <row r="10" spans="1:6" x14ac:dyDescent="0.25">
      <c r="A10" s="61"/>
      <c r="B10" s="62"/>
      <c r="C10" s="62"/>
      <c r="D10" s="62"/>
      <c r="E10" s="62"/>
      <c r="F10" s="63"/>
    </row>
    <row r="11" spans="1:6" x14ac:dyDescent="0.25">
      <c r="A11" s="64"/>
      <c r="B11" s="65"/>
      <c r="C11" s="65"/>
      <c r="D11" s="65"/>
      <c r="E11" s="65"/>
      <c r="F11" s="66"/>
    </row>
    <row r="12" spans="1:6" x14ac:dyDescent="0.25">
      <c r="A12" s="61"/>
      <c r="B12" s="62"/>
      <c r="C12" s="62"/>
      <c r="D12" s="62"/>
      <c r="E12" s="62"/>
      <c r="F12" s="63"/>
    </row>
    <row r="13" spans="1:6" x14ac:dyDescent="0.25">
      <c r="A13" s="61"/>
      <c r="B13" s="62"/>
      <c r="C13" s="62"/>
      <c r="D13" s="62"/>
      <c r="E13" s="62"/>
      <c r="F13" s="63"/>
    </row>
    <row r="14" spans="1:6" x14ac:dyDescent="0.25">
      <c r="A14" s="64"/>
      <c r="B14" s="65" t="s">
        <v>81</v>
      </c>
      <c r="C14" s="65"/>
      <c r="D14" s="65"/>
      <c r="E14" s="65"/>
      <c r="F14" s="67"/>
    </row>
  </sheetData>
  <mergeCells count="4">
    <mergeCell ref="A5:C5"/>
    <mergeCell ref="A6:F6"/>
    <mergeCell ref="A7:F7"/>
    <mergeCell ref="A3:B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2CCD-2807-4E06-91A6-B44DCA20455C}">
  <dimension ref="A1:F20"/>
  <sheetViews>
    <sheetView workbookViewId="0">
      <selection activeCell="A6" sqref="A6:XFD6"/>
    </sheetView>
  </sheetViews>
  <sheetFormatPr defaultRowHeight="15" x14ac:dyDescent="0.25"/>
  <cols>
    <col min="1" max="1" width="10" customWidth="1"/>
    <col min="2" max="2" width="48.42578125" customWidth="1"/>
    <col min="3" max="6" width="12.7109375" customWidth="1"/>
    <col min="257" max="257" width="10" customWidth="1"/>
    <col min="258" max="258" width="48.42578125" customWidth="1"/>
    <col min="259" max="262" width="12.7109375" customWidth="1"/>
    <col min="513" max="513" width="10" customWidth="1"/>
    <col min="514" max="514" width="48.42578125" customWidth="1"/>
    <col min="515" max="518" width="12.7109375" customWidth="1"/>
    <col min="769" max="769" width="10" customWidth="1"/>
    <col min="770" max="770" width="48.42578125" customWidth="1"/>
    <col min="771" max="774" width="12.7109375" customWidth="1"/>
    <col min="1025" max="1025" width="10" customWidth="1"/>
    <col min="1026" max="1026" width="48.42578125" customWidth="1"/>
    <col min="1027" max="1030" width="12.7109375" customWidth="1"/>
    <col min="1281" max="1281" width="10" customWidth="1"/>
    <col min="1282" max="1282" width="48.42578125" customWidth="1"/>
    <col min="1283" max="1286" width="12.7109375" customWidth="1"/>
    <col min="1537" max="1537" width="10" customWidth="1"/>
    <col min="1538" max="1538" width="48.42578125" customWidth="1"/>
    <col min="1539" max="1542" width="12.7109375" customWidth="1"/>
    <col min="1793" max="1793" width="10" customWidth="1"/>
    <col min="1794" max="1794" width="48.42578125" customWidth="1"/>
    <col min="1795" max="1798" width="12.7109375" customWidth="1"/>
    <col min="2049" max="2049" width="10" customWidth="1"/>
    <col min="2050" max="2050" width="48.42578125" customWidth="1"/>
    <col min="2051" max="2054" width="12.7109375" customWidth="1"/>
    <col min="2305" max="2305" width="10" customWidth="1"/>
    <col min="2306" max="2306" width="48.42578125" customWidth="1"/>
    <col min="2307" max="2310" width="12.7109375" customWidth="1"/>
    <col min="2561" max="2561" width="10" customWidth="1"/>
    <col min="2562" max="2562" width="48.42578125" customWidth="1"/>
    <col min="2563" max="2566" width="12.7109375" customWidth="1"/>
    <col min="2817" max="2817" width="10" customWidth="1"/>
    <col min="2818" max="2818" width="48.42578125" customWidth="1"/>
    <col min="2819" max="2822" width="12.7109375" customWidth="1"/>
    <col min="3073" max="3073" width="10" customWidth="1"/>
    <col min="3074" max="3074" width="48.42578125" customWidth="1"/>
    <col min="3075" max="3078" width="12.7109375" customWidth="1"/>
    <col min="3329" max="3329" width="10" customWidth="1"/>
    <col min="3330" max="3330" width="48.42578125" customWidth="1"/>
    <col min="3331" max="3334" width="12.7109375" customWidth="1"/>
    <col min="3585" max="3585" width="10" customWidth="1"/>
    <col min="3586" max="3586" width="48.42578125" customWidth="1"/>
    <col min="3587" max="3590" width="12.7109375" customWidth="1"/>
    <col min="3841" max="3841" width="10" customWidth="1"/>
    <col min="3842" max="3842" width="48.42578125" customWidth="1"/>
    <col min="3843" max="3846" width="12.7109375" customWidth="1"/>
    <col min="4097" max="4097" width="10" customWidth="1"/>
    <col min="4098" max="4098" width="48.42578125" customWidth="1"/>
    <col min="4099" max="4102" width="12.7109375" customWidth="1"/>
    <col min="4353" max="4353" width="10" customWidth="1"/>
    <col min="4354" max="4354" width="48.42578125" customWidth="1"/>
    <col min="4355" max="4358" width="12.7109375" customWidth="1"/>
    <col min="4609" max="4609" width="10" customWidth="1"/>
    <col min="4610" max="4610" width="48.42578125" customWidth="1"/>
    <col min="4611" max="4614" width="12.7109375" customWidth="1"/>
    <col min="4865" max="4865" width="10" customWidth="1"/>
    <col min="4866" max="4866" width="48.42578125" customWidth="1"/>
    <col min="4867" max="4870" width="12.7109375" customWidth="1"/>
    <col min="5121" max="5121" width="10" customWidth="1"/>
    <col min="5122" max="5122" width="48.42578125" customWidth="1"/>
    <col min="5123" max="5126" width="12.7109375" customWidth="1"/>
    <col min="5377" max="5377" width="10" customWidth="1"/>
    <col min="5378" max="5378" width="48.42578125" customWidth="1"/>
    <col min="5379" max="5382" width="12.7109375" customWidth="1"/>
    <col min="5633" max="5633" width="10" customWidth="1"/>
    <col min="5634" max="5634" width="48.42578125" customWidth="1"/>
    <col min="5635" max="5638" width="12.7109375" customWidth="1"/>
    <col min="5889" max="5889" width="10" customWidth="1"/>
    <col min="5890" max="5890" width="48.42578125" customWidth="1"/>
    <col min="5891" max="5894" width="12.7109375" customWidth="1"/>
    <col min="6145" max="6145" width="10" customWidth="1"/>
    <col min="6146" max="6146" width="48.42578125" customWidth="1"/>
    <col min="6147" max="6150" width="12.7109375" customWidth="1"/>
    <col min="6401" max="6401" width="10" customWidth="1"/>
    <col min="6402" max="6402" width="48.42578125" customWidth="1"/>
    <col min="6403" max="6406" width="12.7109375" customWidth="1"/>
    <col min="6657" max="6657" width="10" customWidth="1"/>
    <col min="6658" max="6658" width="48.42578125" customWidth="1"/>
    <col min="6659" max="6662" width="12.7109375" customWidth="1"/>
    <col min="6913" max="6913" width="10" customWidth="1"/>
    <col min="6914" max="6914" width="48.42578125" customWidth="1"/>
    <col min="6915" max="6918" width="12.7109375" customWidth="1"/>
    <col min="7169" max="7169" width="10" customWidth="1"/>
    <col min="7170" max="7170" width="48.42578125" customWidth="1"/>
    <col min="7171" max="7174" width="12.7109375" customWidth="1"/>
    <col min="7425" max="7425" width="10" customWidth="1"/>
    <col min="7426" max="7426" width="48.42578125" customWidth="1"/>
    <col min="7427" max="7430" width="12.7109375" customWidth="1"/>
    <col min="7681" max="7681" width="10" customWidth="1"/>
    <col min="7682" max="7682" width="48.42578125" customWidth="1"/>
    <col min="7683" max="7686" width="12.7109375" customWidth="1"/>
    <col min="7937" max="7937" width="10" customWidth="1"/>
    <col min="7938" max="7938" width="48.42578125" customWidth="1"/>
    <col min="7939" max="7942" width="12.7109375" customWidth="1"/>
    <col min="8193" max="8193" width="10" customWidth="1"/>
    <col min="8194" max="8194" width="48.42578125" customWidth="1"/>
    <col min="8195" max="8198" width="12.7109375" customWidth="1"/>
    <col min="8449" max="8449" width="10" customWidth="1"/>
    <col min="8450" max="8450" width="48.42578125" customWidth="1"/>
    <col min="8451" max="8454" width="12.7109375" customWidth="1"/>
    <col min="8705" max="8705" width="10" customWidth="1"/>
    <col min="8706" max="8706" width="48.42578125" customWidth="1"/>
    <col min="8707" max="8710" width="12.7109375" customWidth="1"/>
    <col min="8961" max="8961" width="10" customWidth="1"/>
    <col min="8962" max="8962" width="48.42578125" customWidth="1"/>
    <col min="8963" max="8966" width="12.7109375" customWidth="1"/>
    <col min="9217" max="9217" width="10" customWidth="1"/>
    <col min="9218" max="9218" width="48.42578125" customWidth="1"/>
    <col min="9219" max="9222" width="12.7109375" customWidth="1"/>
    <col min="9473" max="9473" width="10" customWidth="1"/>
    <col min="9474" max="9474" width="48.42578125" customWidth="1"/>
    <col min="9475" max="9478" width="12.7109375" customWidth="1"/>
    <col min="9729" max="9729" width="10" customWidth="1"/>
    <col min="9730" max="9730" width="48.42578125" customWidth="1"/>
    <col min="9731" max="9734" width="12.7109375" customWidth="1"/>
    <col min="9985" max="9985" width="10" customWidth="1"/>
    <col min="9986" max="9986" width="48.42578125" customWidth="1"/>
    <col min="9987" max="9990" width="12.7109375" customWidth="1"/>
    <col min="10241" max="10241" width="10" customWidth="1"/>
    <col min="10242" max="10242" width="48.42578125" customWidth="1"/>
    <col min="10243" max="10246" width="12.7109375" customWidth="1"/>
    <col min="10497" max="10497" width="10" customWidth="1"/>
    <col min="10498" max="10498" width="48.42578125" customWidth="1"/>
    <col min="10499" max="10502" width="12.7109375" customWidth="1"/>
    <col min="10753" max="10753" width="10" customWidth="1"/>
    <col min="10754" max="10754" width="48.42578125" customWidth="1"/>
    <col min="10755" max="10758" width="12.7109375" customWidth="1"/>
    <col min="11009" max="11009" width="10" customWidth="1"/>
    <col min="11010" max="11010" width="48.42578125" customWidth="1"/>
    <col min="11011" max="11014" width="12.7109375" customWidth="1"/>
    <col min="11265" max="11265" width="10" customWidth="1"/>
    <col min="11266" max="11266" width="48.42578125" customWidth="1"/>
    <col min="11267" max="11270" width="12.7109375" customWidth="1"/>
    <col min="11521" max="11521" width="10" customWidth="1"/>
    <col min="11522" max="11522" width="48.42578125" customWidth="1"/>
    <col min="11523" max="11526" width="12.7109375" customWidth="1"/>
    <col min="11777" max="11777" width="10" customWidth="1"/>
    <col min="11778" max="11778" width="48.42578125" customWidth="1"/>
    <col min="11779" max="11782" width="12.7109375" customWidth="1"/>
    <col min="12033" max="12033" width="10" customWidth="1"/>
    <col min="12034" max="12034" width="48.42578125" customWidth="1"/>
    <col min="12035" max="12038" width="12.7109375" customWidth="1"/>
    <col min="12289" max="12289" width="10" customWidth="1"/>
    <col min="12290" max="12290" width="48.42578125" customWidth="1"/>
    <col min="12291" max="12294" width="12.7109375" customWidth="1"/>
    <col min="12545" max="12545" width="10" customWidth="1"/>
    <col min="12546" max="12546" width="48.42578125" customWidth="1"/>
    <col min="12547" max="12550" width="12.7109375" customWidth="1"/>
    <col min="12801" max="12801" width="10" customWidth="1"/>
    <col min="12802" max="12802" width="48.42578125" customWidth="1"/>
    <col min="12803" max="12806" width="12.7109375" customWidth="1"/>
    <col min="13057" max="13057" width="10" customWidth="1"/>
    <col min="13058" max="13058" width="48.42578125" customWidth="1"/>
    <col min="13059" max="13062" width="12.7109375" customWidth="1"/>
    <col min="13313" max="13313" width="10" customWidth="1"/>
    <col min="13314" max="13314" width="48.42578125" customWidth="1"/>
    <col min="13315" max="13318" width="12.7109375" customWidth="1"/>
    <col min="13569" max="13569" width="10" customWidth="1"/>
    <col min="13570" max="13570" width="48.42578125" customWidth="1"/>
    <col min="13571" max="13574" width="12.7109375" customWidth="1"/>
    <col min="13825" max="13825" width="10" customWidth="1"/>
    <col min="13826" max="13826" width="48.42578125" customWidth="1"/>
    <col min="13827" max="13830" width="12.7109375" customWidth="1"/>
    <col min="14081" max="14081" width="10" customWidth="1"/>
    <col min="14082" max="14082" width="48.42578125" customWidth="1"/>
    <col min="14083" max="14086" width="12.7109375" customWidth="1"/>
    <col min="14337" max="14337" width="10" customWidth="1"/>
    <col min="14338" max="14338" width="48.42578125" customWidth="1"/>
    <col min="14339" max="14342" width="12.7109375" customWidth="1"/>
    <col min="14593" max="14593" width="10" customWidth="1"/>
    <col min="14594" max="14594" width="48.42578125" customWidth="1"/>
    <col min="14595" max="14598" width="12.7109375" customWidth="1"/>
    <col min="14849" max="14849" width="10" customWidth="1"/>
    <col min="14850" max="14850" width="48.42578125" customWidth="1"/>
    <col min="14851" max="14854" width="12.7109375" customWidth="1"/>
    <col min="15105" max="15105" width="10" customWidth="1"/>
    <col min="15106" max="15106" width="48.42578125" customWidth="1"/>
    <col min="15107" max="15110" width="12.7109375" customWidth="1"/>
    <col min="15361" max="15361" width="10" customWidth="1"/>
    <col min="15362" max="15362" width="48.42578125" customWidth="1"/>
    <col min="15363" max="15366" width="12.7109375" customWidth="1"/>
    <col min="15617" max="15617" width="10" customWidth="1"/>
    <col min="15618" max="15618" width="48.42578125" customWidth="1"/>
    <col min="15619" max="15622" width="12.7109375" customWidth="1"/>
    <col min="15873" max="15873" width="10" customWidth="1"/>
    <col min="15874" max="15874" width="48.42578125" customWidth="1"/>
    <col min="15875" max="15878" width="12.7109375" customWidth="1"/>
    <col min="16129" max="16129" width="10" customWidth="1"/>
    <col min="16130" max="16130" width="48.42578125" customWidth="1"/>
    <col min="16131" max="16134" width="12.7109375" customWidth="1"/>
  </cols>
  <sheetData>
    <row r="1" spans="1:6" x14ac:dyDescent="0.25">
      <c r="B1" s="80" t="s">
        <v>94</v>
      </c>
    </row>
    <row r="2" spans="1:6" x14ac:dyDescent="0.25">
      <c r="B2" s="80" t="s">
        <v>95</v>
      </c>
    </row>
    <row r="3" spans="1:6" x14ac:dyDescent="0.25">
      <c r="A3" s="81" t="s">
        <v>0</v>
      </c>
      <c r="B3" s="81"/>
    </row>
    <row r="4" spans="1:6" x14ac:dyDescent="0.25">
      <c r="B4" s="80" t="s">
        <v>96</v>
      </c>
    </row>
    <row r="5" spans="1:6" x14ac:dyDescent="0.25">
      <c r="A5" s="81" t="s">
        <v>3</v>
      </c>
      <c r="B5" s="81"/>
      <c r="C5" s="81"/>
    </row>
    <row r="6" spans="1:6" x14ac:dyDescent="0.25">
      <c r="A6" s="82" t="s">
        <v>59</v>
      </c>
      <c r="B6" s="82"/>
      <c r="C6" s="82"/>
      <c r="D6" s="82"/>
      <c r="E6" s="82"/>
      <c r="F6" s="82"/>
    </row>
    <row r="7" spans="1:6" x14ac:dyDescent="0.25">
      <c r="A7" s="82" t="s">
        <v>82</v>
      </c>
      <c r="B7" s="82"/>
      <c r="C7" s="82"/>
      <c r="D7" s="82"/>
      <c r="E7" s="82"/>
      <c r="F7" s="82"/>
    </row>
    <row r="9" spans="1:6" s="4" customFormat="1" ht="26.25" x14ac:dyDescent="0.25">
      <c r="A9" s="3" t="s">
        <v>26</v>
      </c>
      <c r="B9" s="60" t="s">
        <v>61</v>
      </c>
      <c r="C9" s="60" t="s">
        <v>4</v>
      </c>
      <c r="D9" s="40" t="s">
        <v>62</v>
      </c>
      <c r="E9" s="40" t="s">
        <v>6</v>
      </c>
      <c r="F9" s="60" t="s">
        <v>7</v>
      </c>
    </row>
    <row r="10" spans="1:6" x14ac:dyDescent="0.25">
      <c r="A10" s="61"/>
      <c r="B10" s="62"/>
      <c r="C10" s="62"/>
      <c r="D10" s="62"/>
      <c r="E10" s="62"/>
      <c r="F10" s="63"/>
    </row>
    <row r="11" spans="1:6" x14ac:dyDescent="0.25">
      <c r="A11" s="64"/>
      <c r="B11" s="65"/>
      <c r="C11" s="65"/>
      <c r="D11" s="65"/>
      <c r="E11" s="65"/>
      <c r="F11" s="66"/>
    </row>
    <row r="12" spans="1:6" x14ac:dyDescent="0.25">
      <c r="A12" s="61"/>
      <c r="B12" s="62"/>
      <c r="C12" s="62"/>
      <c r="D12" s="62"/>
      <c r="E12" s="62"/>
      <c r="F12" s="63"/>
    </row>
    <row r="13" spans="1:6" x14ac:dyDescent="0.25">
      <c r="A13" s="61"/>
      <c r="B13" s="62"/>
      <c r="C13" s="62"/>
      <c r="D13" s="62"/>
      <c r="E13" s="62"/>
      <c r="F13" s="63"/>
    </row>
    <row r="14" spans="1:6" x14ac:dyDescent="0.25">
      <c r="A14" s="64"/>
      <c r="B14" s="65" t="s">
        <v>81</v>
      </c>
      <c r="C14" s="65"/>
      <c r="D14" s="65"/>
      <c r="E14" s="65"/>
      <c r="F14" s="67"/>
    </row>
    <row r="20" spans="2:2" x14ac:dyDescent="0.25">
      <c r="B20" t="s">
        <v>3</v>
      </c>
    </row>
  </sheetData>
  <mergeCells count="4">
    <mergeCell ref="A5:C5"/>
    <mergeCell ref="A6:F6"/>
    <mergeCell ref="A7:F7"/>
    <mergeCell ref="A3:B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9B60-927D-4F61-B09A-50286B555F33}">
  <dimension ref="A1:F45"/>
  <sheetViews>
    <sheetView tabSelected="1" topLeftCell="A16" workbookViewId="0">
      <selection sqref="A1:XFD2"/>
    </sheetView>
  </sheetViews>
  <sheetFormatPr defaultRowHeight="15" x14ac:dyDescent="0.25"/>
  <cols>
    <col min="1" max="1" width="10" customWidth="1"/>
    <col min="2" max="2" width="68.7109375" customWidth="1"/>
    <col min="3" max="6" width="14.85546875" customWidth="1"/>
    <col min="257" max="257" width="10" customWidth="1"/>
    <col min="258" max="258" width="68.7109375" customWidth="1"/>
    <col min="259" max="262" width="14.85546875" customWidth="1"/>
    <col min="513" max="513" width="10" customWidth="1"/>
    <col min="514" max="514" width="68.7109375" customWidth="1"/>
    <col min="515" max="518" width="14.85546875" customWidth="1"/>
    <col min="769" max="769" width="10" customWidth="1"/>
    <col min="770" max="770" width="68.7109375" customWidth="1"/>
    <col min="771" max="774" width="14.85546875" customWidth="1"/>
    <col min="1025" max="1025" width="10" customWidth="1"/>
    <col min="1026" max="1026" width="68.7109375" customWidth="1"/>
    <col min="1027" max="1030" width="14.85546875" customWidth="1"/>
    <col min="1281" max="1281" width="10" customWidth="1"/>
    <col min="1282" max="1282" width="68.7109375" customWidth="1"/>
    <col min="1283" max="1286" width="14.85546875" customWidth="1"/>
    <col min="1537" max="1537" width="10" customWidth="1"/>
    <col min="1538" max="1538" width="68.7109375" customWidth="1"/>
    <col min="1539" max="1542" width="14.85546875" customWidth="1"/>
    <col min="1793" max="1793" width="10" customWidth="1"/>
    <col min="1794" max="1794" width="68.7109375" customWidth="1"/>
    <col min="1795" max="1798" width="14.85546875" customWidth="1"/>
    <col min="2049" max="2049" width="10" customWidth="1"/>
    <col min="2050" max="2050" width="68.7109375" customWidth="1"/>
    <col min="2051" max="2054" width="14.85546875" customWidth="1"/>
    <col min="2305" max="2305" width="10" customWidth="1"/>
    <col min="2306" max="2306" width="68.7109375" customWidth="1"/>
    <col min="2307" max="2310" width="14.85546875" customWidth="1"/>
    <col min="2561" max="2561" width="10" customWidth="1"/>
    <col min="2562" max="2562" width="68.7109375" customWidth="1"/>
    <col min="2563" max="2566" width="14.85546875" customWidth="1"/>
    <col min="2817" max="2817" width="10" customWidth="1"/>
    <col min="2818" max="2818" width="68.7109375" customWidth="1"/>
    <col min="2819" max="2822" width="14.85546875" customWidth="1"/>
    <col min="3073" max="3073" width="10" customWidth="1"/>
    <col min="3074" max="3074" width="68.7109375" customWidth="1"/>
    <col min="3075" max="3078" width="14.85546875" customWidth="1"/>
    <col min="3329" max="3329" width="10" customWidth="1"/>
    <col min="3330" max="3330" width="68.7109375" customWidth="1"/>
    <col min="3331" max="3334" width="14.85546875" customWidth="1"/>
    <col min="3585" max="3585" width="10" customWidth="1"/>
    <col min="3586" max="3586" width="68.7109375" customWidth="1"/>
    <col min="3587" max="3590" width="14.85546875" customWidth="1"/>
    <col min="3841" max="3841" width="10" customWidth="1"/>
    <col min="3842" max="3842" width="68.7109375" customWidth="1"/>
    <col min="3843" max="3846" width="14.85546875" customWidth="1"/>
    <col min="4097" max="4097" width="10" customWidth="1"/>
    <col min="4098" max="4098" width="68.7109375" customWidth="1"/>
    <col min="4099" max="4102" width="14.85546875" customWidth="1"/>
    <col min="4353" max="4353" width="10" customWidth="1"/>
    <col min="4354" max="4354" width="68.7109375" customWidth="1"/>
    <col min="4355" max="4358" width="14.85546875" customWidth="1"/>
    <col min="4609" max="4609" width="10" customWidth="1"/>
    <col min="4610" max="4610" width="68.7109375" customWidth="1"/>
    <col min="4611" max="4614" width="14.85546875" customWidth="1"/>
    <col min="4865" max="4865" width="10" customWidth="1"/>
    <col min="4866" max="4866" width="68.7109375" customWidth="1"/>
    <col min="4867" max="4870" width="14.85546875" customWidth="1"/>
    <col min="5121" max="5121" width="10" customWidth="1"/>
    <col min="5122" max="5122" width="68.7109375" customWidth="1"/>
    <col min="5123" max="5126" width="14.85546875" customWidth="1"/>
    <col min="5377" max="5377" width="10" customWidth="1"/>
    <col min="5378" max="5378" width="68.7109375" customWidth="1"/>
    <col min="5379" max="5382" width="14.85546875" customWidth="1"/>
    <col min="5633" max="5633" width="10" customWidth="1"/>
    <col min="5634" max="5634" width="68.7109375" customWidth="1"/>
    <col min="5635" max="5638" width="14.85546875" customWidth="1"/>
    <col min="5889" max="5889" width="10" customWidth="1"/>
    <col min="5890" max="5890" width="68.7109375" customWidth="1"/>
    <col min="5891" max="5894" width="14.85546875" customWidth="1"/>
    <col min="6145" max="6145" width="10" customWidth="1"/>
    <col min="6146" max="6146" width="68.7109375" customWidth="1"/>
    <col min="6147" max="6150" width="14.85546875" customWidth="1"/>
    <col min="6401" max="6401" width="10" customWidth="1"/>
    <col min="6402" max="6402" width="68.7109375" customWidth="1"/>
    <col min="6403" max="6406" width="14.85546875" customWidth="1"/>
    <col min="6657" max="6657" width="10" customWidth="1"/>
    <col min="6658" max="6658" width="68.7109375" customWidth="1"/>
    <col min="6659" max="6662" width="14.85546875" customWidth="1"/>
    <col min="6913" max="6913" width="10" customWidth="1"/>
    <col min="6914" max="6914" width="68.7109375" customWidth="1"/>
    <col min="6915" max="6918" width="14.85546875" customWidth="1"/>
    <col min="7169" max="7169" width="10" customWidth="1"/>
    <col min="7170" max="7170" width="68.7109375" customWidth="1"/>
    <col min="7171" max="7174" width="14.85546875" customWidth="1"/>
    <col min="7425" max="7425" width="10" customWidth="1"/>
    <col min="7426" max="7426" width="68.7109375" customWidth="1"/>
    <col min="7427" max="7430" width="14.85546875" customWidth="1"/>
    <col min="7681" max="7681" width="10" customWidth="1"/>
    <col min="7682" max="7682" width="68.7109375" customWidth="1"/>
    <col min="7683" max="7686" width="14.85546875" customWidth="1"/>
    <col min="7937" max="7937" width="10" customWidth="1"/>
    <col min="7938" max="7938" width="68.7109375" customWidth="1"/>
    <col min="7939" max="7942" width="14.85546875" customWidth="1"/>
    <col min="8193" max="8193" width="10" customWidth="1"/>
    <col min="8194" max="8194" width="68.7109375" customWidth="1"/>
    <col min="8195" max="8198" width="14.85546875" customWidth="1"/>
    <col min="8449" max="8449" width="10" customWidth="1"/>
    <col min="8450" max="8450" width="68.7109375" customWidth="1"/>
    <col min="8451" max="8454" width="14.85546875" customWidth="1"/>
    <col min="8705" max="8705" width="10" customWidth="1"/>
    <col min="8706" max="8706" width="68.7109375" customWidth="1"/>
    <col min="8707" max="8710" width="14.85546875" customWidth="1"/>
    <col min="8961" max="8961" width="10" customWidth="1"/>
    <col min="8962" max="8962" width="68.7109375" customWidth="1"/>
    <col min="8963" max="8966" width="14.85546875" customWidth="1"/>
    <col min="9217" max="9217" width="10" customWidth="1"/>
    <col min="9218" max="9218" width="68.7109375" customWidth="1"/>
    <col min="9219" max="9222" width="14.85546875" customWidth="1"/>
    <col min="9473" max="9473" width="10" customWidth="1"/>
    <col min="9474" max="9474" width="68.7109375" customWidth="1"/>
    <col min="9475" max="9478" width="14.85546875" customWidth="1"/>
    <col min="9729" max="9729" width="10" customWidth="1"/>
    <col min="9730" max="9730" width="68.7109375" customWidth="1"/>
    <col min="9731" max="9734" width="14.85546875" customWidth="1"/>
    <col min="9985" max="9985" width="10" customWidth="1"/>
    <col min="9986" max="9986" width="68.7109375" customWidth="1"/>
    <col min="9987" max="9990" width="14.85546875" customWidth="1"/>
    <col min="10241" max="10241" width="10" customWidth="1"/>
    <col min="10242" max="10242" width="68.7109375" customWidth="1"/>
    <col min="10243" max="10246" width="14.85546875" customWidth="1"/>
    <col min="10497" max="10497" width="10" customWidth="1"/>
    <col min="10498" max="10498" width="68.7109375" customWidth="1"/>
    <col min="10499" max="10502" width="14.85546875" customWidth="1"/>
    <col min="10753" max="10753" width="10" customWidth="1"/>
    <col min="10754" max="10754" width="68.7109375" customWidth="1"/>
    <col min="10755" max="10758" width="14.85546875" customWidth="1"/>
    <col min="11009" max="11009" width="10" customWidth="1"/>
    <col min="11010" max="11010" width="68.7109375" customWidth="1"/>
    <col min="11011" max="11014" width="14.85546875" customWidth="1"/>
    <col min="11265" max="11265" width="10" customWidth="1"/>
    <col min="11266" max="11266" width="68.7109375" customWidth="1"/>
    <col min="11267" max="11270" width="14.85546875" customWidth="1"/>
    <col min="11521" max="11521" width="10" customWidth="1"/>
    <col min="11522" max="11522" width="68.7109375" customWidth="1"/>
    <col min="11523" max="11526" width="14.85546875" customWidth="1"/>
    <col min="11777" max="11777" width="10" customWidth="1"/>
    <col min="11778" max="11778" width="68.7109375" customWidth="1"/>
    <col min="11779" max="11782" width="14.85546875" customWidth="1"/>
    <col min="12033" max="12033" width="10" customWidth="1"/>
    <col min="12034" max="12034" width="68.7109375" customWidth="1"/>
    <col min="12035" max="12038" width="14.85546875" customWidth="1"/>
    <col min="12289" max="12289" width="10" customWidth="1"/>
    <col min="12290" max="12290" width="68.7109375" customWidth="1"/>
    <col min="12291" max="12294" width="14.85546875" customWidth="1"/>
    <col min="12545" max="12545" width="10" customWidth="1"/>
    <col min="12546" max="12546" width="68.7109375" customWidth="1"/>
    <col min="12547" max="12550" width="14.85546875" customWidth="1"/>
    <col min="12801" max="12801" width="10" customWidth="1"/>
    <col min="12802" max="12802" width="68.7109375" customWidth="1"/>
    <col min="12803" max="12806" width="14.85546875" customWidth="1"/>
    <col min="13057" max="13057" width="10" customWidth="1"/>
    <col min="13058" max="13058" width="68.7109375" customWidth="1"/>
    <col min="13059" max="13062" width="14.85546875" customWidth="1"/>
    <col min="13313" max="13313" width="10" customWidth="1"/>
    <col min="13314" max="13314" width="68.7109375" customWidth="1"/>
    <col min="13315" max="13318" width="14.85546875" customWidth="1"/>
    <col min="13569" max="13569" width="10" customWidth="1"/>
    <col min="13570" max="13570" width="68.7109375" customWidth="1"/>
    <col min="13571" max="13574" width="14.85546875" customWidth="1"/>
    <col min="13825" max="13825" width="10" customWidth="1"/>
    <col min="13826" max="13826" width="68.7109375" customWidth="1"/>
    <col min="13827" max="13830" width="14.85546875" customWidth="1"/>
    <col min="14081" max="14081" width="10" customWidth="1"/>
    <col min="14082" max="14082" width="68.7109375" customWidth="1"/>
    <col min="14083" max="14086" width="14.85546875" customWidth="1"/>
    <col min="14337" max="14337" width="10" customWidth="1"/>
    <col min="14338" max="14338" width="68.7109375" customWidth="1"/>
    <col min="14339" max="14342" width="14.85546875" customWidth="1"/>
    <col min="14593" max="14593" width="10" customWidth="1"/>
    <col min="14594" max="14594" width="68.7109375" customWidth="1"/>
    <col min="14595" max="14598" width="14.85546875" customWidth="1"/>
    <col min="14849" max="14849" width="10" customWidth="1"/>
    <col min="14850" max="14850" width="68.7109375" customWidth="1"/>
    <col min="14851" max="14854" width="14.85546875" customWidth="1"/>
    <col min="15105" max="15105" width="10" customWidth="1"/>
    <col min="15106" max="15106" width="68.7109375" customWidth="1"/>
    <col min="15107" max="15110" width="14.85546875" customWidth="1"/>
    <col min="15361" max="15361" width="10" customWidth="1"/>
    <col min="15362" max="15362" width="68.7109375" customWidth="1"/>
    <col min="15363" max="15366" width="14.85546875" customWidth="1"/>
    <col min="15617" max="15617" width="10" customWidth="1"/>
    <col min="15618" max="15618" width="68.7109375" customWidth="1"/>
    <col min="15619" max="15622" width="14.85546875" customWidth="1"/>
    <col min="15873" max="15873" width="10" customWidth="1"/>
    <col min="15874" max="15874" width="68.7109375" customWidth="1"/>
    <col min="15875" max="15878" width="14.85546875" customWidth="1"/>
    <col min="16129" max="16129" width="10" customWidth="1"/>
    <col min="16130" max="16130" width="68.7109375" customWidth="1"/>
    <col min="16131" max="16134" width="14.85546875" customWidth="1"/>
  </cols>
  <sheetData>
    <row r="1" spans="1:6" ht="13.5" customHeight="1" x14ac:dyDescent="0.25">
      <c r="B1" s="80" t="s">
        <v>94</v>
      </c>
    </row>
    <row r="2" spans="1:6" ht="13.5" customHeight="1" x14ac:dyDescent="0.25">
      <c r="B2" s="80" t="s">
        <v>95</v>
      </c>
    </row>
    <row r="3" spans="1:6" x14ac:dyDescent="0.25">
      <c r="B3" s="80" t="s">
        <v>96</v>
      </c>
    </row>
    <row r="4" spans="1:6" ht="4.5" customHeight="1" x14ac:dyDescent="0.25">
      <c r="A4" s="81" t="s">
        <v>3</v>
      </c>
      <c r="B4" s="81"/>
      <c r="C4" s="81"/>
    </row>
    <row r="5" spans="1:6" x14ac:dyDescent="0.25">
      <c r="A5" s="82" t="s">
        <v>75</v>
      </c>
      <c r="B5" s="82"/>
      <c r="C5" s="82"/>
      <c r="D5" s="82"/>
      <c r="E5" s="82"/>
      <c r="F5" s="82"/>
    </row>
    <row r="6" spans="1:6" ht="3.75" customHeight="1" x14ac:dyDescent="0.25"/>
    <row r="7" spans="1:6" s="4" customFormat="1" ht="26.25" x14ac:dyDescent="0.25">
      <c r="A7" s="3" t="s">
        <v>26</v>
      </c>
      <c r="B7" s="2" t="s">
        <v>77</v>
      </c>
      <c r="C7" s="2" t="s">
        <v>4</v>
      </c>
      <c r="D7" s="3" t="s">
        <v>62</v>
      </c>
      <c r="E7" s="3" t="s">
        <v>6</v>
      </c>
      <c r="F7" s="2" t="s">
        <v>7</v>
      </c>
    </row>
    <row r="8" spans="1:6" x14ac:dyDescent="0.25">
      <c r="A8" s="48" t="s">
        <v>64</v>
      </c>
      <c r="B8" s="49"/>
      <c r="C8" s="11">
        <v>2111101.5299999998</v>
      </c>
      <c r="D8" s="11">
        <v>1200</v>
      </c>
      <c r="E8" s="11">
        <v>0.06</v>
      </c>
      <c r="F8" s="11">
        <v>2112301.5299999998</v>
      </c>
    </row>
    <row r="9" spans="1:6" x14ac:dyDescent="0.25">
      <c r="A9" s="13" t="s">
        <v>39</v>
      </c>
      <c r="B9" s="13" t="s">
        <v>14</v>
      </c>
      <c r="C9" s="11">
        <v>2068571.53</v>
      </c>
      <c r="D9" s="11">
        <v>1200</v>
      </c>
      <c r="E9" s="11">
        <v>0.06</v>
      </c>
      <c r="F9" s="11">
        <v>2069771.53</v>
      </c>
    </row>
    <row r="10" spans="1:6" x14ac:dyDescent="0.25">
      <c r="A10" s="30" t="s">
        <v>83</v>
      </c>
      <c r="B10" s="30"/>
      <c r="C10" s="31">
        <v>0</v>
      </c>
      <c r="D10" s="31">
        <v>1200</v>
      </c>
      <c r="E10" s="31">
        <v>100</v>
      </c>
      <c r="F10" s="31">
        <v>1200</v>
      </c>
    </row>
    <row r="11" spans="1:6" x14ac:dyDescent="0.25">
      <c r="A11" s="68" t="s">
        <v>84</v>
      </c>
      <c r="B11" s="68"/>
      <c r="C11" s="69">
        <v>0</v>
      </c>
      <c r="D11" s="69">
        <v>1200</v>
      </c>
      <c r="E11" s="69">
        <v>100</v>
      </c>
      <c r="F11" s="69">
        <v>1200</v>
      </c>
    </row>
    <row r="12" spans="1:6" x14ac:dyDescent="0.25">
      <c r="A12" s="70" t="s">
        <v>85</v>
      </c>
      <c r="B12" s="70"/>
      <c r="C12" s="71">
        <v>0</v>
      </c>
      <c r="D12" s="71">
        <v>1200</v>
      </c>
      <c r="E12" s="71">
        <v>100</v>
      </c>
      <c r="F12" s="71">
        <v>1200</v>
      </c>
    </row>
    <row r="13" spans="1:6" x14ac:dyDescent="0.25">
      <c r="A13" s="72" t="s">
        <v>86</v>
      </c>
      <c r="B13" s="72"/>
      <c r="C13" s="73">
        <v>0</v>
      </c>
      <c r="D13" s="73">
        <v>1200</v>
      </c>
      <c r="E13" s="73">
        <v>100</v>
      </c>
      <c r="F13" s="73">
        <v>1200</v>
      </c>
    </row>
    <row r="14" spans="1:6" x14ac:dyDescent="0.25">
      <c r="A14" s="52" t="s">
        <v>71</v>
      </c>
      <c r="B14" s="52"/>
      <c r="C14" s="53">
        <v>0</v>
      </c>
      <c r="D14" s="53">
        <v>1200</v>
      </c>
      <c r="E14" s="53">
        <v>100</v>
      </c>
      <c r="F14" s="53">
        <v>1200</v>
      </c>
    </row>
    <row r="15" spans="1:6" x14ac:dyDescent="0.25">
      <c r="A15" s="20" t="s">
        <v>48</v>
      </c>
      <c r="B15" s="20" t="s">
        <v>49</v>
      </c>
      <c r="C15" s="33">
        <v>0</v>
      </c>
      <c r="D15" s="33">
        <v>1200</v>
      </c>
      <c r="E15" s="33">
        <v>100</v>
      </c>
      <c r="F15" s="33">
        <v>1200</v>
      </c>
    </row>
    <row r="16" spans="1:6" x14ac:dyDescent="0.25">
      <c r="A16" s="30" t="s">
        <v>87</v>
      </c>
      <c r="B16" s="30"/>
      <c r="C16" s="31">
        <v>2068571.53</v>
      </c>
      <c r="D16" s="31">
        <v>0</v>
      </c>
      <c r="E16" s="31">
        <v>0</v>
      </c>
      <c r="F16" s="31">
        <v>2068571.53</v>
      </c>
    </row>
    <row r="17" spans="1:6" x14ac:dyDescent="0.25">
      <c r="A17" s="68" t="s">
        <v>88</v>
      </c>
      <c r="B17" s="68"/>
      <c r="C17" s="69">
        <v>2068571.53</v>
      </c>
      <c r="D17" s="69">
        <v>0</v>
      </c>
      <c r="E17" s="69">
        <v>0</v>
      </c>
      <c r="F17" s="69">
        <v>2068571.53</v>
      </c>
    </row>
    <row r="18" spans="1:6" x14ac:dyDescent="0.25">
      <c r="A18" s="70" t="s">
        <v>89</v>
      </c>
      <c r="B18" s="70"/>
      <c r="C18" s="71">
        <v>2068571.53</v>
      </c>
      <c r="D18" s="71">
        <v>0</v>
      </c>
      <c r="E18" s="71">
        <v>0</v>
      </c>
      <c r="F18" s="71">
        <v>2068571.53</v>
      </c>
    </row>
    <row r="19" spans="1:6" x14ac:dyDescent="0.25">
      <c r="A19" s="72" t="s">
        <v>90</v>
      </c>
      <c r="B19" s="72"/>
      <c r="C19" s="73">
        <v>658108</v>
      </c>
      <c r="D19" s="73">
        <v>0</v>
      </c>
      <c r="E19" s="73">
        <v>0</v>
      </c>
      <c r="F19" s="73">
        <v>658108</v>
      </c>
    </row>
    <row r="20" spans="1:6" x14ac:dyDescent="0.25">
      <c r="A20" s="52" t="s">
        <v>73</v>
      </c>
      <c r="B20" s="52"/>
      <c r="C20" s="53">
        <v>658108</v>
      </c>
      <c r="D20" s="53">
        <v>0</v>
      </c>
      <c r="E20" s="53">
        <v>0</v>
      </c>
      <c r="F20" s="53">
        <v>658108</v>
      </c>
    </row>
    <row r="21" spans="1:6" x14ac:dyDescent="0.25">
      <c r="A21" s="20" t="s">
        <v>40</v>
      </c>
      <c r="B21" s="20" t="s">
        <v>41</v>
      </c>
      <c r="C21" s="33">
        <v>537334</v>
      </c>
      <c r="D21" s="33">
        <v>0</v>
      </c>
      <c r="E21" s="33">
        <v>0</v>
      </c>
      <c r="F21" s="33">
        <v>537334</v>
      </c>
    </row>
    <row r="22" spans="1:6" x14ac:dyDescent="0.25">
      <c r="A22" s="20" t="s">
        <v>43</v>
      </c>
      <c r="B22" s="20" t="s">
        <v>44</v>
      </c>
      <c r="C22" s="33">
        <v>120774</v>
      </c>
      <c r="D22" s="33">
        <v>0</v>
      </c>
      <c r="E22" s="33">
        <v>0</v>
      </c>
      <c r="F22" s="33">
        <v>120774</v>
      </c>
    </row>
    <row r="23" spans="1:6" x14ac:dyDescent="0.25">
      <c r="A23" s="72" t="s">
        <v>91</v>
      </c>
      <c r="B23" s="72"/>
      <c r="C23" s="73">
        <v>1410463.53</v>
      </c>
      <c r="D23" s="73">
        <v>0</v>
      </c>
      <c r="E23" s="73">
        <v>0</v>
      </c>
      <c r="F23" s="73">
        <v>1410463.53</v>
      </c>
    </row>
    <row r="24" spans="1:6" x14ac:dyDescent="0.25">
      <c r="A24" s="52" t="s">
        <v>67</v>
      </c>
      <c r="B24" s="52"/>
      <c r="C24" s="53">
        <v>714039</v>
      </c>
      <c r="D24" s="53">
        <v>0</v>
      </c>
      <c r="E24" s="53">
        <v>0</v>
      </c>
      <c r="F24" s="53">
        <v>714039</v>
      </c>
    </row>
    <row r="25" spans="1:6" x14ac:dyDescent="0.25">
      <c r="A25" s="20" t="s">
        <v>40</v>
      </c>
      <c r="B25" s="20" t="s">
        <v>41</v>
      </c>
      <c r="C25" s="33">
        <v>635488</v>
      </c>
      <c r="D25" s="33">
        <v>-22872</v>
      </c>
      <c r="E25" s="33">
        <v>-3.6</v>
      </c>
      <c r="F25" s="33">
        <v>612616</v>
      </c>
    </row>
    <row r="26" spans="1:6" x14ac:dyDescent="0.25">
      <c r="A26" s="20" t="s">
        <v>43</v>
      </c>
      <c r="B26" s="20" t="s">
        <v>44</v>
      </c>
      <c r="C26" s="33">
        <v>76431</v>
      </c>
      <c r="D26" s="33">
        <v>22872</v>
      </c>
      <c r="E26" s="33">
        <v>29.93</v>
      </c>
      <c r="F26" s="33">
        <v>99303</v>
      </c>
    </row>
    <row r="27" spans="1:6" x14ac:dyDescent="0.25">
      <c r="A27" s="20" t="s">
        <v>48</v>
      </c>
      <c r="B27" s="20" t="s">
        <v>49</v>
      </c>
      <c r="C27" s="33">
        <v>2120</v>
      </c>
      <c r="D27" s="33">
        <v>0</v>
      </c>
      <c r="E27" s="33">
        <v>0</v>
      </c>
      <c r="F27" s="33">
        <v>2120</v>
      </c>
    </row>
    <row r="28" spans="1:6" x14ac:dyDescent="0.25">
      <c r="A28" s="52" t="s">
        <v>69</v>
      </c>
      <c r="B28" s="52"/>
      <c r="C28" s="53">
        <v>21284.53</v>
      </c>
      <c r="D28" s="53">
        <v>0</v>
      </c>
      <c r="E28" s="53">
        <v>0</v>
      </c>
      <c r="F28" s="53">
        <v>21284.53</v>
      </c>
    </row>
    <row r="29" spans="1:6" x14ac:dyDescent="0.25">
      <c r="A29" s="20" t="s">
        <v>43</v>
      </c>
      <c r="B29" s="20" t="s">
        <v>44</v>
      </c>
      <c r="C29" s="33">
        <v>21164.53</v>
      </c>
      <c r="D29" s="33">
        <v>0</v>
      </c>
      <c r="E29" s="33">
        <v>0</v>
      </c>
      <c r="F29" s="33">
        <v>21164.53</v>
      </c>
    </row>
    <row r="30" spans="1:6" x14ac:dyDescent="0.25">
      <c r="A30" s="20" t="s">
        <v>46</v>
      </c>
      <c r="B30" s="20" t="s">
        <v>47</v>
      </c>
      <c r="C30" s="33">
        <v>120</v>
      </c>
      <c r="D30" s="33">
        <v>0</v>
      </c>
      <c r="E30" s="33">
        <v>0</v>
      </c>
      <c r="F30" s="33">
        <v>120</v>
      </c>
    </row>
    <row r="31" spans="1:6" x14ac:dyDescent="0.25">
      <c r="A31" s="52" t="s">
        <v>74</v>
      </c>
      <c r="B31" s="52"/>
      <c r="C31" s="53">
        <v>675140</v>
      </c>
      <c r="D31" s="53">
        <v>0</v>
      </c>
      <c r="E31" s="53">
        <v>0</v>
      </c>
      <c r="F31" s="53">
        <v>675140</v>
      </c>
    </row>
    <row r="32" spans="1:6" x14ac:dyDescent="0.25">
      <c r="A32" s="20" t="s">
        <v>40</v>
      </c>
      <c r="B32" s="20" t="s">
        <v>41</v>
      </c>
      <c r="C32" s="33">
        <v>600867</v>
      </c>
      <c r="D32" s="33">
        <v>-21628</v>
      </c>
      <c r="E32" s="33">
        <v>-3.6</v>
      </c>
      <c r="F32" s="33">
        <v>579239</v>
      </c>
    </row>
    <row r="33" spans="1:6" x14ac:dyDescent="0.25">
      <c r="A33" s="20" t="s">
        <v>43</v>
      </c>
      <c r="B33" s="20" t="s">
        <v>44</v>
      </c>
      <c r="C33" s="33">
        <v>72263</v>
      </c>
      <c r="D33" s="33">
        <v>21628</v>
      </c>
      <c r="E33" s="33">
        <v>29.93</v>
      </c>
      <c r="F33" s="33">
        <v>93891</v>
      </c>
    </row>
    <row r="34" spans="1:6" x14ac:dyDescent="0.25">
      <c r="A34" s="20" t="s">
        <v>48</v>
      </c>
      <c r="B34" s="20" t="s">
        <v>49</v>
      </c>
      <c r="C34" s="33">
        <v>2010</v>
      </c>
      <c r="D34" s="33">
        <v>0</v>
      </c>
      <c r="E34" s="33">
        <v>0</v>
      </c>
      <c r="F34" s="33">
        <v>2010</v>
      </c>
    </row>
    <row r="35" spans="1:6" x14ac:dyDescent="0.25">
      <c r="A35" s="13" t="s">
        <v>51</v>
      </c>
      <c r="B35" s="13" t="s">
        <v>15</v>
      </c>
      <c r="C35" s="11">
        <v>42530</v>
      </c>
      <c r="D35" s="11">
        <v>0</v>
      </c>
      <c r="E35" s="11">
        <v>0</v>
      </c>
      <c r="F35" s="11">
        <v>42530</v>
      </c>
    </row>
    <row r="36" spans="1:6" x14ac:dyDescent="0.25">
      <c r="A36" s="30" t="s">
        <v>87</v>
      </c>
      <c r="B36" s="30"/>
      <c r="C36" s="31">
        <v>42530</v>
      </c>
      <c r="D36" s="31">
        <v>0</v>
      </c>
      <c r="E36" s="31">
        <v>0</v>
      </c>
      <c r="F36" s="31">
        <v>42530</v>
      </c>
    </row>
    <row r="37" spans="1:6" x14ac:dyDescent="0.25">
      <c r="A37" s="68" t="s">
        <v>88</v>
      </c>
      <c r="B37" s="68"/>
      <c r="C37" s="69">
        <v>42530</v>
      </c>
      <c r="D37" s="69">
        <v>0</v>
      </c>
      <c r="E37" s="69">
        <v>0</v>
      </c>
      <c r="F37" s="69">
        <v>42530</v>
      </c>
    </row>
    <row r="38" spans="1:6" x14ac:dyDescent="0.25">
      <c r="A38" s="70" t="s">
        <v>89</v>
      </c>
      <c r="B38" s="70"/>
      <c r="C38" s="71">
        <v>42530</v>
      </c>
      <c r="D38" s="71">
        <v>0</v>
      </c>
      <c r="E38" s="71">
        <v>0</v>
      </c>
      <c r="F38" s="71">
        <v>42530</v>
      </c>
    </row>
    <row r="39" spans="1:6" x14ac:dyDescent="0.25">
      <c r="A39" s="72" t="s">
        <v>92</v>
      </c>
      <c r="B39" s="72"/>
      <c r="C39" s="73">
        <v>42530</v>
      </c>
      <c r="D39" s="73">
        <v>0</v>
      </c>
      <c r="E39" s="73">
        <v>0</v>
      </c>
      <c r="F39" s="73">
        <v>42530</v>
      </c>
    </row>
    <row r="40" spans="1:6" x14ac:dyDescent="0.25">
      <c r="A40" s="52" t="s">
        <v>67</v>
      </c>
      <c r="B40" s="52"/>
      <c r="C40" s="53">
        <v>2480</v>
      </c>
      <c r="D40" s="53">
        <v>0</v>
      </c>
      <c r="E40" s="53">
        <v>0</v>
      </c>
      <c r="F40" s="53">
        <v>2480</v>
      </c>
    </row>
    <row r="41" spans="1:6" x14ac:dyDescent="0.25">
      <c r="A41" s="20" t="s">
        <v>52</v>
      </c>
      <c r="B41" s="20" t="s">
        <v>53</v>
      </c>
      <c r="C41" s="33">
        <v>2480</v>
      </c>
      <c r="D41" s="33">
        <v>0</v>
      </c>
      <c r="E41" s="33">
        <v>0</v>
      </c>
      <c r="F41" s="33">
        <v>2480</v>
      </c>
    </row>
    <row r="42" spans="1:6" x14ac:dyDescent="0.25">
      <c r="A42" s="52" t="s">
        <v>69</v>
      </c>
      <c r="B42" s="52"/>
      <c r="C42" s="53">
        <v>37700</v>
      </c>
      <c r="D42" s="53">
        <v>0</v>
      </c>
      <c r="E42" s="53">
        <v>0</v>
      </c>
      <c r="F42" s="53">
        <v>37700</v>
      </c>
    </row>
    <row r="43" spans="1:6" x14ac:dyDescent="0.25">
      <c r="A43" s="20" t="s">
        <v>52</v>
      </c>
      <c r="B43" s="20" t="s">
        <v>53</v>
      </c>
      <c r="C43" s="33">
        <v>37700</v>
      </c>
      <c r="D43" s="33">
        <v>0</v>
      </c>
      <c r="E43" s="33">
        <v>0</v>
      </c>
      <c r="F43" s="33">
        <v>37700</v>
      </c>
    </row>
    <row r="44" spans="1:6" x14ac:dyDescent="0.25">
      <c r="A44" s="52" t="s">
        <v>74</v>
      </c>
      <c r="B44" s="52"/>
      <c r="C44" s="53">
        <v>2350</v>
      </c>
      <c r="D44" s="53">
        <v>0</v>
      </c>
      <c r="E44" s="53">
        <v>0</v>
      </c>
      <c r="F44" s="53">
        <v>2350</v>
      </c>
    </row>
    <row r="45" spans="1:6" x14ac:dyDescent="0.25">
      <c r="A45" s="20" t="s">
        <v>52</v>
      </c>
      <c r="B45" s="20" t="s">
        <v>53</v>
      </c>
      <c r="C45" s="33">
        <v>2350</v>
      </c>
      <c r="D45" s="33">
        <v>0</v>
      </c>
      <c r="E45" s="33">
        <v>0</v>
      </c>
      <c r="F45" s="33">
        <v>2350</v>
      </c>
    </row>
  </sheetData>
  <mergeCells count="2">
    <mergeCell ref="A4:C4"/>
    <mergeCell ref="A5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 I</vt:lpstr>
      <vt:lpstr>sažetak II</vt:lpstr>
      <vt:lpstr>račun prihoda i rashoda</vt:lpstr>
      <vt:lpstr>račun PiR prema izvorima financ</vt:lpstr>
      <vt:lpstr>rashodi prema funkcijskoj klasi</vt:lpstr>
      <vt:lpstr>račun financiranja</vt:lpstr>
      <vt:lpstr>račun financiranja po izvorima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Jvp</dc:creator>
  <cp:lastModifiedBy>Jvp</cp:lastModifiedBy>
  <cp:lastPrinted>2025-11-11T12:47:04Z</cp:lastPrinted>
  <dcterms:created xsi:type="dcterms:W3CDTF">2025-07-21T09:59:32Z</dcterms:created>
  <dcterms:modified xsi:type="dcterms:W3CDTF">2025-11-11T12:47:05Z</dcterms:modified>
</cp:coreProperties>
</file>